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600" windowWidth="17940" windowHeight="11445"/>
  </bookViews>
  <sheets>
    <sheet name="COVİD-19 RİSK DEĞERLENDİRME" sheetId="1" r:id="rId1"/>
  </sheets>
  <calcPr calcId="124519"/>
</workbook>
</file>

<file path=xl/calcChain.xml><?xml version="1.0" encoding="utf-8"?>
<calcChain xmlns="http://schemas.openxmlformats.org/spreadsheetml/2006/main">
  <c r="H4" i="1"/>
  <c r="I4" s="1"/>
  <c r="N4"/>
  <c r="O4" s="1"/>
  <c r="H5"/>
  <c r="I5" s="1"/>
  <c r="O5"/>
  <c r="H6"/>
  <c r="I6" s="1"/>
  <c r="O6"/>
  <c r="H7"/>
  <c r="I7" s="1"/>
  <c r="O7"/>
  <c r="H8"/>
  <c r="I8" s="1"/>
  <c r="N8"/>
  <c r="O8" s="1"/>
  <c r="H9"/>
  <c r="I9" s="1"/>
  <c r="O9"/>
  <c r="H10"/>
  <c r="I10" s="1"/>
  <c r="O10"/>
  <c r="I11"/>
  <c r="O11"/>
  <c r="H12"/>
  <c r="I12" s="1"/>
  <c r="O12"/>
  <c r="H13"/>
  <c r="I13" s="1"/>
  <c r="N13"/>
  <c r="O13" s="1"/>
  <c r="H14"/>
  <c r="I14" s="1"/>
  <c r="N14"/>
  <c r="O14" s="1"/>
  <c r="H15"/>
  <c r="I15" s="1"/>
  <c r="N15"/>
  <c r="O15" s="1"/>
  <c r="H16"/>
  <c r="I16" s="1"/>
  <c r="N16"/>
  <c r="O16" s="1"/>
  <c r="H17"/>
  <c r="I17" s="1"/>
  <c r="O17"/>
  <c r="H18"/>
  <c r="I18" s="1"/>
  <c r="N18"/>
  <c r="O18" s="1"/>
  <c r="H19"/>
  <c r="I19" s="1"/>
  <c r="N19"/>
  <c r="O19" s="1"/>
  <c r="H20"/>
  <c r="I20" s="1"/>
  <c r="N20"/>
  <c r="O20" s="1"/>
  <c r="H21"/>
  <c r="I21" s="1"/>
  <c r="O21"/>
  <c r="I22"/>
  <c r="O22"/>
  <c r="I23"/>
  <c r="O23"/>
  <c r="I24"/>
  <c r="O24"/>
  <c r="I25"/>
  <c r="O25"/>
  <c r="I26"/>
  <c r="O26"/>
  <c r="I27"/>
  <c r="O27"/>
  <c r="I28"/>
  <c r="O28"/>
  <c r="I29"/>
  <c r="O29"/>
  <c r="I30"/>
  <c r="O30"/>
  <c r="I31"/>
  <c r="O31"/>
</calcChain>
</file>

<file path=xl/sharedStrings.xml><?xml version="1.0" encoding="utf-8"?>
<sst xmlns="http://schemas.openxmlformats.org/spreadsheetml/2006/main" count="264" uniqueCount="187">
  <si>
    <t>NO</t>
  </si>
  <si>
    <t>FAALİYET/ALAN</t>
  </si>
  <si>
    <t>TEHLİKELER</t>
  </si>
  <si>
    <t>RİSK</t>
  </si>
  <si>
    <t xml:space="preserve"> MEVCUT RİSK DEĞERLENDİRMESİ</t>
  </si>
  <si>
    <t xml:space="preserve">
YAPILMASI GEREKEN                                                                                                                                                                                                                                                                                                                                          DÜZENLEYİCİ  ÖNLEYİCİ FAALİYETLER</t>
  </si>
  <si>
    <t>SORUMLU</t>
  </si>
  <si>
    <t>AKSİYON SONRASI RİSK DEĞERLENDİRMESİ</t>
  </si>
  <si>
    <t>FAALİYETİN GERÇEKLEŞTİĞİ TARİH</t>
  </si>
  <si>
    <t>MEVCUT ÖNLEMLER</t>
  </si>
  <si>
    <t>OLASILIK</t>
  </si>
  <si>
    <t>ŞİDDET</t>
  </si>
  <si>
    <t>RİSK DEĞERİ</t>
  </si>
  <si>
    <t>ÖNEM DERECESİ</t>
  </si>
  <si>
    <t>GERÇEKLEŞEN FAALİYET</t>
  </si>
  <si>
    <t>ÇALIŞANLARIN BİLGİLENDİRİLMESİ</t>
  </si>
  <si>
    <t>ÇALIŞANLARIN COVID-19 SALGININA KARŞI YETERLİ BİLGİYE SAHİP OLMAMASI</t>
  </si>
  <si>
    <t>YETERSİZ VEYA YANLIŞ BİLGİLENME SONUCU ÇALIŞANLARIN HATALI DAVRANIŞLA HASTALIĞA MARUZ KALMASI SONUCU HASTALANMA VE SALGINDA ARTIŞ.</t>
  </si>
  <si>
    <t>SALGIN HASTALIKLAR, BİYOLOJİK RİSK ETMENLERİ, SALGINLARDAN KORUNMA VE HİJYEN KONULARINDA EĞİTİM VERİLMİŞTİR.</t>
  </si>
  <si>
    <t xml:space="preserve">1.ÇALIŞANLARDA YOĞUN BİLGİ KİRLİLİĞİ ORTAMINDA ÖZET, BİLİMSEL, PRATİK, KORUNMA İÇİN DEĞERLİ BİLGİLER PAYLAŞILMALI.
2. KONUNUN SADECE İŞ SAĞLIĞI SORUNU OLMADIĞI, ULUSAL BİR MÜCADELE OLDUĞU BİLİNCİ UYANDIRILMALIDIR.
3. KORUNMA YOLLARI ANLAŞILIR, KİŞİLERİN GERÇEKLİĞİNE UYGUN, UYGULANABİLİR, YALIN HALDE, GEREKİRSE UYGULAMALI, KONUNUN CİDDİYETİNİ VURGULAYACAK ANCAK GEREKSİZ PANİK YARATMAYACAK ŞEKİLDE AKTARILMALIDIR.
</t>
  </si>
  <si>
    <t>SALGIN HASTALIKLAR, BİYOLOJİK RİSK ETMENLERİ, SALGINLARDAN KORUNMA VE HİJYEN KONULARINDA EĞİTİMLER DÜZENLENMİŞTİR.</t>
  </si>
  <si>
    <t>BİLDİRİM</t>
  </si>
  <si>
    <t>ÇALIŞANLARIN KENDİLERİ VEYA SOSYAL TEMASTA OLDUĞU ÇEVRESİNDEKİ SALGIN İLE VEYA YURTDIŞI TEMAS İLE OLAN BİLGİLERİ BEYAN ETMEMELERİ</t>
  </si>
  <si>
    <t>BELİRTİSİZ DÖNEM VEYA TEŞHİS KESİNLEŞMEDEN BULAŞTIRMA YAŞANMASI  SONUCU HASTALANMA VE SALGINDA ARTIŞ</t>
  </si>
  <si>
    <t>ÇALIŞANLARIN KENDİLERİ VEYA SOSYAL TEMASTA OLDUĞU ÇEVRESİNDEKİ SALGIN İLE VEYA YURTDIŞI TEMAS İLE OLAN BİLGİLERİ BEYAN ETMEKTEDİRLER.</t>
  </si>
  <si>
    <t>TÜM ÇALIŞANLAR</t>
  </si>
  <si>
    <t xml:space="preserve">PERSONELLERE BU KONUDA GEREKLİ UYARILARDA BULUNULMUŞTUR. </t>
  </si>
  <si>
    <t>ORGANİZASYON</t>
  </si>
  <si>
    <t>HAZIRLIK EKİBİNİN KURULMAMASI VE YETERSİZLİĞİ</t>
  </si>
  <si>
    <t>ALINMASI GEREKEN ÖNLEMLERİN  YETERSİZ GERÇEKLEŞTİRİLMESİ SONUCU SALGININ İŞYERİNE GİRMESİ VE ULUSAL ÖLÇEKTE BÜYÜMESİ.</t>
  </si>
  <si>
    <t>GENEL HİJYEN</t>
  </si>
  <si>
    <t>OLAĞANÜSTÜ UYGULAMALARIN GERÇEKLEŞTİRİLMEMESİ, YETERLİ HİJYEN VE DEZENFEKSİYON YAPILMAMASI</t>
  </si>
  <si>
    <t>BULAŞIM SONUCU HASTALANMA VE SALGININ HIZLA YAYILMASI</t>
  </si>
  <si>
    <t>KURUM GENELİNDE  DEZENFEKTE ÇALIŞMALARI YAPILMIŞTIR.</t>
  </si>
  <si>
    <t>ZİYARETÇİ KABULU</t>
  </si>
  <si>
    <t>SEMPTOM GÖSTEREN ZİYARETÇİ</t>
  </si>
  <si>
    <t xml:space="preserve"> ÇALIŞANLARA VİRÜS BULAŞIMI SONUCU HASTALANMA VE SALGINDA ARTIŞ</t>
  </si>
  <si>
    <t xml:space="preserve">1. ZİYARETÇİLERİN KABUL ÖNCESİ ATEŞLERİNİN TEMASSIZ ATEŞ ÖLÇERLE ÖLÇÜLMESİ. 37,5 ve ÜSTÜNDE OLMASI YA DA ÖKSÜRÜK, HAPŞIRMA, BOĞAZ AĞRISI YA DA KIRGINLIK GİBİ ŞİKAYETLERİN TESPİTİ DURUMUNDA KURUMA GİRİŞE İZİN VERİLMEMESİ.
2. BELİRTİ OLMAYAN KİŞİLERLE GÖRÜŞMELERDE DAHİ 2 METRE MESFENİN KORUNMASI, GÖRÜŞMENİN KISA TUTULMASI.
3. GÖRÜŞMELERİN MÜMKÜN OLDUĞUNCA UZAKTAN GERÇEKLEŞTİRİLMESİ.
</t>
  </si>
  <si>
    <t>GÜVENLİK PERSONELİNE BU KONUDA GEREKLİ UYARILARDA BULUNULMUŞTUR.</t>
  </si>
  <si>
    <t>İŞE GELİŞ VE ÇALIŞMA SÜRECİ</t>
  </si>
  <si>
    <t>ÇALIŞANLARIN MUHTEMEL HASTALIK BELİRTİLERİ OLMASINA RAĞMEN İŞE GELMELERİ</t>
  </si>
  <si>
    <t>BULAŞ SÜRECİNDE İŞE DEVAM EDEN ÇALIŞANLARIN SAĞLIKLI ÇALIŞANLARA HASTALIK BULAŞTIRMASI SONUCU HASTALANMA VE SALGINDA ARTIŞ.</t>
  </si>
  <si>
    <t>ŞİKAYETİ OLAN ÇALIŞANLAR DERHAL İZOLE EDİLMESİ  VE SAĞLIK BİRİMİNE SEVK EDİLMESİ SAĞLANMAKTADIR.</t>
  </si>
  <si>
    <t>ÇALIŞMA ALANLARI</t>
  </si>
  <si>
    <t>SOSYAL MESAFE DİKKATE ALINMADAN ÇALIŞMA YAPILMASI</t>
  </si>
  <si>
    <t>YAKIN TEMAS NEDENİYLE BULAŞ VE HASTALANMA, SALGINDA ARTIŞ</t>
  </si>
  <si>
    <t>ÇALIŞMA ALANINDA MİNUMUM PERSONEL BULUNDURARAK ÇALIŞMA YAPILMAKTADIR.</t>
  </si>
  <si>
    <t xml:space="preserve">1. ÇALIŞMA ALANLARI, METREKAREYE/KİŞİ SAYISINA GÖRE SOSYAL MESAFE DİKKATE ALINARAK DÜZENLENMELİDİR.
</t>
  </si>
  <si>
    <t>KURUM GENELİNDE PERSONEL İÇİN GÜVENLİ ALANLAR OLUŞTURULMUŞTUR.</t>
  </si>
  <si>
    <t>TOPLANTILAR</t>
  </si>
  <si>
    <t xml:space="preserve">TOPLANTIYA KALABALIK KATILIM SONUCU HASTALIĞIN YAYILMASI </t>
  </si>
  <si>
    <t>TÜM KATILIMCILARIN VİRÜSLE KARŞILAŞMA İHTİMALİ SONUCU HASTALANMA VE SALGIN YAYILIMI</t>
  </si>
  <si>
    <t>TOPLANTILARIN DİJİTAL ORTAMDA VEYA EN AZ KİŞİ SAYISI İLE SOSYAL MESAFE KORUNARAK YAPILMASI GEREKMEKTEDİR.</t>
  </si>
  <si>
    <t xml:space="preserve">1. MÜMKÜN OLAN TOPLANTILAR DİJİTAL ORTAMDA GERÇEKLEŞTİRİLMELİDİR.
2. . YÜZYÜZE TOPLANTILARDA:
       A. OTURMA DÜZENİ 1,5-2 METRE MESAFELİ OLMALIDIR.
       B. TÜM KATILIMCILAR HASTALIK TAŞIMA RİSKİNE KARŞI                                     
           DİĞER KATILIMCILARA BULAŞTIRMAMAK AMACI İLE 
           MASKE KULLANMALIDIR.
       C. TOPLANTILAR EN KISA SÜRELİ TUTULMALIDIR.
       D. TOPLANTI TUTANAKLARINDA TARİH, SAAT, SÜRE, TÜM 
           KATILIMCILARIN OTURMA DÜZENİ VE KAYITLARI TUTULMALIDIR.
        E. TOPLANTILARDA KALEM VE EVRAKLAR KİŞİSEL 
            KULLANILMALIDIR. 
     </t>
  </si>
  <si>
    <t>TOPLANTILAR GEREK GÖRÜLMEDİKÇE YAPILMAMAKTA, DİJİTAL ORTAMLARDA YAPILMAKTADIR.</t>
  </si>
  <si>
    <t>ÇALIŞMA ANINDA HASTALANMA</t>
  </si>
  <si>
    <t>SABAH İYİ HALDE KURUMA GELEN ÇALIŞANIN ÇALIŞMA SIRASINDA DURUMUNUN KÖTÜLEŞMESİ</t>
  </si>
  <si>
    <t>GEREKLİ İZOLASYON ÖNLEMLERİNİN ALINMAMASI, İLKYARDIM MÜDAHALESİNDE GECİKME, HABERLEŞMENİN SAĞLIKLI YAPILAMAMASI SONUCU VAKALARDA ARTIŞ</t>
  </si>
  <si>
    <t>PERSONELLERİN KENDİNİ İYİ HİSSETMEMESİ HALİNDE SAĞLIK KURULUŞLARINA YÖNLENDİRİLMESİ GEREKMEKTEDİR.</t>
  </si>
  <si>
    <t>KİŞİSEL HİJYEN UYGULAMALARI</t>
  </si>
  <si>
    <t>ÇALIŞANLARIN KİŞİSEL HİJYEN UYGULAMALARINI YAPMAMALARI</t>
  </si>
  <si>
    <t>TAŞIYICI OLAN VE BELİRTİ GÖSTERMEYEN HASTA ÇALIŞANLARIN KLİNİK TABLO GELİŞMEDEN BULAŞICILIK DÖNEMİNDE DİĞER ÇALIŞANLARA BULAŞA NEDEN OLMASI İLE HASTA SAYISINDA ARTIŞ</t>
  </si>
  <si>
    <t>TÜM ÖĞRENCİLERE MART AYINDA, ÇALIŞANLARA HAZİRAN AYINDA  EĞİTİM GERÇEKLEŞTİRİLMİŞ, EL ANTİSEPTİĞİ TEDARİK EDİLMİŞ ve GEREKLİ YERLERE MONTE EDİLMİŞTİR.
BİLGİLENDİRMEYE YÖNELİK AFİŞ ve POSTERLER BELİRLENMİŞ ALANLARA ASILMIŞTIR.</t>
  </si>
  <si>
    <t xml:space="preserve">1. KİŞİSEL HİJYEN UYGULAMALARINA YÖNELİK EĞİTİMLER SIK PERİYOTLARLA TEKRARLANMALIDIR.
2. SABUN, EL ANTİSEPTİĞİ VE HAVLU GİBİ TEMEL MALZEMELERİN SÜREKLİ VE STOKLU TEDARİĞİ YAPILMALI, GÜN İÇİNDE SIK  KONTROL EDİLMELİDİR .
3. UYGULAMALAR TÜM ÇALIŞANLARCA GÖZLENMELİ, SORUMLULAR SÜREKLİ DENETİMLERLE İNFORMAL BİLGİLENDİRME YAPMALIDIR.                     </t>
  </si>
  <si>
    <t>KURUM GENELİNDE EL ANTİSEPTİKLERİ UYGUN ALANLARA YERLEŞTİRİLMİŞTİR.</t>
  </si>
  <si>
    <t>İŞ KIYAFETLERİNE GEREKEN HİJYEN UYGULAMALARINDA ÖZEN GÖSTERİLMEMESİ.</t>
  </si>
  <si>
    <t>BULAŞA SEBEBİYET ve YAYILIM</t>
  </si>
  <si>
    <t>İŞ KIYAFETLERİ SIK SIK YIKANMAKTADIR.</t>
  </si>
  <si>
    <t>1. TÜM ÇALIŞANLAR İŞ KIYAFETLERİNİN EN AZ 60 DERECEDE YIKANMASI KONUSUNDA BİLGİLENDİRİLMELİ,  EV KIYAFETLERİNDEN AYRI YIKANMASI, ÜTÜLENMESİ KONUSUNDA BİLGİLENDİRİLMELİDİR.</t>
  </si>
  <si>
    <t>TEMİZLİK VE YEMEKHANE PERSONELİNE KİŞİSEL HİJYEN KONUSUNDA GEREKLİ UYARILARDA BULUNULMUŞTUR.</t>
  </si>
  <si>
    <t>YEMEKHANE KULLANIMI</t>
  </si>
  <si>
    <t>ÇOK KALABALIK VE BİTİŞİK DÜZENDE YEMEK YEME</t>
  </si>
  <si>
    <t>HAVA YOLU VEYA YÜZEY TEMASI İLE BULAŞ İLE HASTALANMA VE YAYILIM</t>
  </si>
  <si>
    <t>YEMEKHANEDE SEYREK OLARAK OTURUM SAĞLANMAKTADIR.</t>
  </si>
  <si>
    <t>1. ÇAPRAZ OTURMA DÜZENİ SAĞLAYACAK ŞEKİLDE PLANLANMALIDIR.
2. YEMEKHANE SÜREKLİ HAVALANDIRILMALIDIR.
3. YEMEKHANEDE  ÖKSÜRÜK VE HAPŞIRIK HALİNDE PEÇETE İLE AĞIZ BURUN BÖLGESİNİN KAPATILMASI KONUSUNDA UYARILAR YAPILMALIDIR. FARKINDALIK ve BİLGİLENDİRME AMAÇLI AFİŞLER ASILMALIDIR.
4. ORTAK KULLANILAN YAĞ, SİRKE ŞİŞELERİ GİBİ EKİPMANLAR KALDIRILMALIDIR.
5. MASA-SANDALYE VE SIRALAR HER KULLANIMDAN SONRA DEZENFEKTAN İLE SİLİNMELİDİR.
6. ZEMİN HİJYENİ DEZENFEKTANLARLA YEMEK ARDINDAN YAPILMALIDIR.</t>
  </si>
  <si>
    <t>YEMEKHANEDE YEMEK SÜRESİNDE MİNUMUM SAYIDA KİŞİNİN BULUNDURULMASI SAĞLANMIŞTIR.</t>
  </si>
  <si>
    <t>BULAŞIK VE YEMEK EKİPMANLARINA VİRÜS BULAŞI</t>
  </si>
  <si>
    <t>YEMEKHANE ÇALIŞANLARININ KONTAMİNE MALZEMELERLE MİKROORGANİZMALARA MARUZ KALMASI HASTALANMA VE SALGINDA ARTIŞ.</t>
  </si>
  <si>
    <t>YEMEKHANE ÇALIŞANLARI GEREKLİ KKD LARİ KULLANMAKTADIR.</t>
  </si>
  <si>
    <t>YEMEKEHANE PERSONELİ HİJYEN KURALLARINA UYMAKTADIR.</t>
  </si>
  <si>
    <t>ACİL HİJYEN UYGULAMASI</t>
  </si>
  <si>
    <t>SÖZ KONUSU ALANLARIN DİĞER ÇALIŞANLARIN TEMASI SONUCU HASTALIK BULAŞIMI VE SALGINDA YAYILMA</t>
  </si>
  <si>
    <t>1. HASTALIK ŞÜPHESİ İLE İŞTEN UZAKLAŞAN KİŞİNİN KULLANDIĞI EKİPMANLAR VE ALAN 2 METRE ÖTESİNE KADAR GÜVENLİK ŞERİDİ İLE KAPATILMALIDIR.
2. TEMİZLİK YAPACAK PERSONEL DAHA ÖNCE VERİLEN EĞİTİM IŞIĞINDA, GALOŞ, BONE, ELDİVEN,MASKE, GÖZLÜK VEYA YÜZ SİPERİ KULLANMALIDIR. AÇIKTA DERİ VE SAÇ KALMAMASINA ÖZEN GÖSTERİLMELİDİR.
3. ÇALIŞANIN KULLANDIĞI EKİPMAN VE ALANLAR YÜZEY DEZENFEKTENI VEYA 9+1 ÖLÇEĞİNDE SULANDIRILMIŞ ÇAMAŞIR SUYU İLE SİLİNMELİDİR.
4. ÇALIŞMA ARDINDAN GÖREVLİ PERSONEL KKD LERİNİ TEK KULLANIMLIK OLANLARI ÇİFT POŞETLE AĞZI SIKI BİR ŞEKİLDE BAĞLANARAK ÇÖPE ATMALI, DEZENFEKTE EDİLEBİLEN KKD LERİ DEZENFEKTE ETMELİDİR. 
5. HİZMETLİ PERSONEL KKD LERİ ÇIKARDIKTAN SONRA EL-YÜZ-BOYUN vb ÇIPLAK ALANLARINI BOL SABUNLA EN AZ 1,5 DAKİKA YIKAMALIIDIR.
4. ALAN 24 SAAT HAVALANDIRILMALIDIR.</t>
  </si>
  <si>
    <t>KİŞİLERE YÖNELİK VERİ KAYIT</t>
  </si>
  <si>
    <t>ÇALIŞANLARIN İLERİ DÖNEMDE SALGIN HASTALIĞA YAKALANMALARI HALİNDE MUHTEMEL TEMASLILARIN TESPİT EDİLEMEMESİ</t>
  </si>
  <si>
    <t>SALGININ YAYILMASI</t>
  </si>
  <si>
    <t>İŞYERİNDE TEMAS HALİNDE OLDUĞU KİŞİLERİN BELİRLENMESİ VE KARANTİNA ALDINA ALINMASI GEREKMEKTEDİR.</t>
  </si>
  <si>
    <t xml:space="preserve">OKUL MÜDÜRLERİ
OKUL DOKTORU
BİRİM SORUMLULARI </t>
  </si>
  <si>
    <t>VERİ KAYIT</t>
  </si>
  <si>
    <t>YAPILAN FAALİYETLERİN KAYITLARININ YETERSİZLİĞİ</t>
  </si>
  <si>
    <t>TÜM ÇALIŞMALAR KOORDİNELİ OLARAK  YAPILMASI GEREKMEKTEDİR.</t>
  </si>
  <si>
    <t>1. TÜM ÇALIŞMALAR HAZIRLIK EKİBİ İLE KOORDİNELİ OLARAK KAYIT ALTINA ALINMALIDIR.
2-GEREKLİ BİRİMLERE BİLDİRİLMELİ, İVEDİLİKLE UYGULAMAYA KONULMALI VE KONTROL EDİLMELİDİR.</t>
  </si>
  <si>
    <t>TÜM BİRİM SORUMLULARI</t>
  </si>
  <si>
    <t>ACİL EYLEM PLANLARI</t>
  </si>
  <si>
    <t>ACİL EYLEM PLANLARININ REVİZE EDİLMEMESİ</t>
  </si>
  <si>
    <t>OLAĞANÜSTÜ DURUMLARDA VEYA ALINACAK ÖNLEMLERİN ETKİN OLMAMASI SONUCU SALGININ İŞYERİNE GİRMESİ VE ULUSAL SALGININ ARTMASI, KAYIPLARIN ARTIŞI</t>
  </si>
  <si>
    <t>ACİL EYLEM PLANLARININ REVİZE EDİLMESİ GEREKMEKTEDİR.</t>
  </si>
  <si>
    <t>KONTROL ÖNLEMLERİ HİYERARŞİ EKİBİ</t>
  </si>
  <si>
    <t>ACİL DURUM PLANI REVİZE EDİLMİŞTİR.</t>
  </si>
  <si>
    <t>PSİKOSOYAL TEHLİKELER</t>
  </si>
  <si>
    <t>KİŞİLERİN KARAMSARLIK VE  OLUMSUZ ETKİLENMELERİ</t>
  </si>
  <si>
    <t>HASTALIĞA YATKINLIĞIN ARTMASI, KİŞİLERİN SAĞLIK VE SOSYAL YAŞANTILARINDA HATALI DAVRANIŞLARDA BULUNARAK KAYIPLARIN ARTMASI</t>
  </si>
  <si>
    <t>SAGLIK BAKANLIĞI TARAFINDAN ÖNERİLEN TÜM TALİMATLARA UYULMASI SAĞLANMAKTADIR.</t>
  </si>
  <si>
    <t>AFİŞLER ORTAK ALANLARA ASILMIŞTIR.</t>
  </si>
  <si>
    <t>EĞİTİM</t>
  </si>
  <si>
    <t>ÖĞRENCİ ve ÇALIŞANLARA COVİD 19 SALGINI İLGİLİ EĞİTİM VERİLMEMESİ</t>
  </si>
  <si>
    <t>BULAŞICI/SALGIN HASTALIK YAYILMA RİSKİ</t>
  </si>
  <si>
    <t>COVİD 19 İLE İLGİLİ EĞİTİMLERİN VERİLMESİ VE ÇALIŞMA ALANLARINA BİLGİLENDİRME AFİŞLERİNİN ASILMASI GEREKMEKTEDİR.</t>
  </si>
  <si>
    <t>ÖĞRENCİ ve ÇALIŞANLAR İÇİN EĞİTİM VERİLMESİ ÇALIŞMA ALANLARINA KONU İLE İLGİLİ BİLGİ AFİŞLERİNİN ASILMASI GEREKMEKTEDİR.</t>
  </si>
  <si>
    <t>BİLGİLENDİRME EĞİTİMLER VERİLMİŞTİR.</t>
  </si>
  <si>
    <t>ÇALIŞMA ORTAMININ DÜZENLİ OLARAK DEZENFEKTE EDİLMEMESİ</t>
  </si>
  <si>
    <t>ÇALIŞMA ORTAMI DÜZENLİ OLARAK TEMİZLENMELİ VE DEZENFEKTE EDİLMEKTEDİR.</t>
  </si>
  <si>
    <t>TEMİZLİK PERSONELLERİNİN UYGUN KKD KULLANIMI YAPARAK SIK KULLANILAN ALANLARIN SÜREKLİ DEZENFEKTE EDİLMESİ GEREKMEKTEDİR.</t>
  </si>
  <si>
    <t>TEMİZLİK PERSONELİ DÜZENLİ YAPTIKLARI TEMİZLİĞE EK OLARAK SALGIN KOŞULLARINDAN DOLAYI DEZENFEKTE ÇALIŞMALARINI ARTIRMIŞLARDIR.</t>
  </si>
  <si>
    <t>ORTAK KULLANIM ALANLARI (TUVALET,YEMEKHANE,
MERDİVEN,TRABZANLARI,
MUSLUK BAŞLARI)YETERLİ DÜZEYDE DEZENFEKTE EDİLMEMESİ</t>
  </si>
  <si>
    <t>ÇALIŞMA ORTAMINDAKİ SIK KULLANILAN ALANLARIN YETERLİ DÜZEYDE DEZENFEKTE EDİLMESİ SAĞLANMAKTADIR.</t>
  </si>
  <si>
    <t>ÖĞRENCİ ve ÇALIŞANLARIN ELLERİNİ SIK SIK YIKAMAMASI YA DA YANLIŞ METOD İLE YIKAMASI</t>
  </si>
  <si>
    <t>ÖĞRENCİ ve ÇALIŞANLARIN EL YIKAMA KONUSUNDA VERİLEN EĞİTİMLERLE ve AFİŞLERLE DOĞRU EL YIKAMALARI SAĞLANMAKTADIR.</t>
  </si>
  <si>
    <t>ÖĞRENCİ ve ÇALIŞANLARIN 20 SN KURALINA UYARAK ASILAN AFİŞLER VE VERİLEN EĞİTİMLER NETİCESİNDE ELLERİN SIK SIK VE DOĞRU YÖNTEMLERLE YIKAMASI GEREKMEKTEDİR.</t>
  </si>
  <si>
    <t>ÖĞRENCİ ve PERSONEL İÇİN ELLERİN NASIL YIKANACAĞI KONUSUNDA AFİŞ VE GEREKLİ EĞİTİMLER VERİLMİŞTİR.</t>
  </si>
  <si>
    <t>ÇALIŞMA ORTAMLARININ DOĞAL HAVALANDIRMA YAPILMAMASI.</t>
  </si>
  <si>
    <t>CAMLAR KULLANILARAK HAVALANDIRMA YAPILMAKTADIR.</t>
  </si>
  <si>
    <t>ORTAMLAR SÜREKLİ HAVALANDIRILMAKTADIR.</t>
  </si>
  <si>
    <t>PERSONELLERİN TOPLU OLARAK ÇALIŞMASI</t>
  </si>
  <si>
    <t>EĞİTİM SALONLARINA 10 KİŞİDEN FAZLA VE 2 M AZ MESAFELİ ARALIKLARLA OTURMA DÜZENİ OLUŞTURULMALIDIR.ACİL DURUM OLMADIĞI SÜRECE TOPLANTILAR ERTELENMEKTE VE WEB ÜZERİNDEN GERÇEKLEŞTİRLMELİDİR  .YEMEKHANEDE ÇALIŞANLAR YANYANA ÇALIŞMAMAKTADIR.</t>
  </si>
  <si>
    <t>COVİD 19 SALGININ BAŞLAMASI İLE BİRLİKTE TOPLU ÇALIŞMA ALANLARI SOSYAL MESAFE KURALLARI UYARINCA TEDBİRLER EN ÜST DÜZEYE ÇIKARILMALI VE PERSONEL SAYISI EN AZ SEVİYEDE TUTULMASI GEREKMEKTEDİR.</t>
  </si>
  <si>
    <t>TÜM KURUM YÖNETİCİLERİ TARAFINDAN KURALLARA UYUM SAĞLANMAKTADIR.</t>
  </si>
  <si>
    <t>ÖĞRENCİ ve ÇALIŞANLARIN EŞYALARI ORTAK KULLANMASI</t>
  </si>
  <si>
    <t>ÖĞRENCİ ve ÇALIŞANLAR TÜM EŞYALARINI ŞAHSİ OLARAK KULANMAKTADIR.</t>
  </si>
  <si>
    <t>TÜM KURUM YÖNETİCİLERİ VE PERSONEL TARAFINDAN KURALLARA UYUM SAĞLANMAKTADIR.</t>
  </si>
  <si>
    <t>YEMEKHANEDE YEMEK SERVİSİ SIRASINDA ÇATAL,KAŞIK VE BAHARAT KULLANIMI ESNASINDA ÇALIŞANLARIN TEMAS ETMESİ</t>
  </si>
  <si>
    <t>COVİD 19 BULAŞMA RİSKİNE KARŞI EL HİJYENİNİ SAĞLAMAK AMACI İLE DEZENFEKTANLARIN ORTAK ALANLARDA BULUNMAMASI</t>
  </si>
  <si>
    <t>COVİD 19 BULAŞMA RİSKİNE KARŞI EL DEZENFEKTANLARININ ORTAK KULLANIM ALANLARINDA BULUNMASI GEREKMEKTEDİR.</t>
  </si>
  <si>
    <t>ORTAK KULLANIM ALANLARINA COVİD19 BULAŞMA RİSKİNE KARŞILIK EL DEZENFEKTANLARININ ASILMASI GEREKİR.</t>
  </si>
  <si>
    <t>KURUM GENELİNDE TÜM ALANLARA BELİRLİ ARALIKLARDA EL ANTİSEPTİĞİ KONULMUŞTUR.</t>
  </si>
  <si>
    <t>BİR ÇALIŞANIN COVİD 19 TEHLİKESİ İLE KARŞI KARŞIYA KALMASI VE SORUMLU KİŞİ İLE İRTİBATA GEÇİLMEMESİ</t>
  </si>
  <si>
    <t xml:space="preserve">OKUL MÜDÜRÜ
</t>
  </si>
  <si>
    <t xml:space="preserve"> OKUL MÜDÜRÜ 
</t>
  </si>
  <si>
    <t>1. TÜM ÇALIŞANLAR HASTALIK BELİRTİLERİ GÖRÜLÜR GÖRÜLMEZ SAĞLIK BİRİMİNE BAŞ VURMALARI KONUSUNDA UYARILMALIDIR.
2. ÇALIŞANLAR KENDİSİNDE VEYA SOSYAL TEMAS ETTİĞİ ÇEVRESİNDE SÖZ KONUSU HASTALIK TEŞHİSİ, ÖN TANISI, İZOLASYON VEYA KARANTİNA DURUMLARI KONUSUNDA YÖNETİCİLERE BİLGİ VERMEKLE YÜKÜMLENDİRİLMELİDİR.</t>
  </si>
  <si>
    <r>
      <t xml:space="preserve">MART 2020 DEN BU YANA  OKUL MÜDÜRÜ,OKUL MÜDÜR YARDIMCISI ,ÖĞTETMENLER VE ÇALIŞAN PERSONEL İLE SAĞLIKLI </t>
    </r>
    <r>
      <rPr>
        <sz val="11"/>
        <color rgb="FF000000"/>
        <rFont val="Calibri"/>
        <family val="2"/>
        <charset val="162"/>
      </rPr>
      <t>BİLGİ AKIŞININ SAĞLANARAK ETKİLİ KORUNMA SAĞLANMASI</t>
    </r>
  </si>
  <si>
    <t xml:space="preserve">1. HAZIRLIK ve KONTROL EKİBİ OLUŞTURULMALIDIR.
2.  TOPLANTILAR SIK PERİYODLARDA DÜZENLENMELİDİR.
3. ÇALIŞANLARIN KORUYUCU ÖNLEMLERİN BELİRLENMESİ SÜRECİNE KATILIMININ SAĞLANMALIDIR.
4. BİLİMSEL VE TOPLUMSAL GELİŞMELER, YASAL DEĞİŞİKLİKLER YAKINDAN TAKİP EDİLMELİ VE GÜNCELLEMELER YAPILMALIDIR.
5. İŞYERİNDE GEREKLİ KORUNMA POLİTİKALARI BELİRLENMELİ VE UZUN VADELİ ÇALIŞMALAR GÖZ ARDI EDİLMEMELİDİR. </t>
  </si>
  <si>
    <t xml:space="preserve">
OKUL MÜDÜRÜ</t>
  </si>
  <si>
    <t>YAPILAN TOPLANTILAR NETİCESİNDE ALINAN KARARLAR HAKKINDA BİLGİLENDİRME YAPILMIŞTIR.</t>
  </si>
  <si>
    <t>OKUL GENEL DEZENFEKTE ÇALIŞMALARININ YAPILMASI VE TEMİZLİK PERSONELLERİNİN BU KONUDA GEREKLİ UYARI VE TALİMATLAR VERİLMİŞTİR.</t>
  </si>
  <si>
    <r>
      <t xml:space="preserve">1. OKULUMUZDA GENEL UYGULAMALAR SIKLIK OLARAK ARTIRILMALIDIR.
2. GENEL KULLANIMA AÇIK YÜZEYLER ( TRABZAN, KAPI KOLU vb.) </t>
    </r>
    <r>
      <rPr>
        <sz val="11"/>
        <rFont val="Calibri"/>
      </rPr>
      <t xml:space="preserve"> DERS BİTİMİNDE</t>
    </r>
    <r>
      <rPr>
        <sz val="11"/>
        <color rgb="FFFF0000"/>
        <rFont val="Calibri"/>
      </rPr>
      <t xml:space="preserve"> </t>
    </r>
    <r>
      <rPr>
        <sz val="11"/>
        <color rgb="FF000000"/>
        <rFont val="Calibri"/>
      </rPr>
      <t>TEMİZLENMELİDİR.
3. KURUM ÇALIŞAN GENEL SAĞLIIĞINI ZORLAMAYACAK SINIRDA SÜREKLİ HAVALANDIRILMALIDIR.
6. TUVALET, LAVABO, YEMEKHANE, OKUL GİRİŞLERİ, İDARİ OFİSLER VE ORTAK ALANLARA KOLAY KULLANIMLI VE KOLAY ERİŞİMLİ EL ANTİSEPTİĞİ KONULMALIDIR.
7. TÜM ORTAMLAR GÜN IŞIĞINDAN YARARLANDIRILMALIDIR.
8. HİJYEN MALZEMELERİ SIK SIK KONTROL EDİLMELİ EKSİKLİĞİNE İZİN VERİLMEMELİDİR.</t>
    </r>
  </si>
  <si>
    <t>GÜVENLİK PERSONELİNİN YADA ÇALIŞAN PERSONELİN GEREKLİ UYARILARDA BULUNMASI GEREKMEKTEDİR.</t>
  </si>
  <si>
    <t>OKUL MÜDÜRÜ
(Güvenlik Personeli)</t>
  </si>
  <si>
    <t>1. İŞE GELİŞLERDE UYGUN BİR EKİPMAN İLE İŞVEREN VE ZİYARETÇİLER DAHİL HERKESİN VUCUT ISILARININ ÖLÇÜMÜ; 37,5 ve ÜZERİNDE OLANLARIN KURUMA GİRİŞİNE ENGEL OLACAK AKSİYONLAR BELİRLENMELİ VE UYGULANMAYA KONMALIDIR.
2. SABAH SAĞLIKLI BİR ŞEKİLDE İŞE GELEN ÇALIŞANLARIN GÜN İÇİNDE BELİRTİLER SERGİLEMESİ HALİNDE DERHAL AMİRİNE HABER VERMESİ, İZOLE EDİLEREK DEĞERLENDİRİLMESİ ve  NAKLİNN SAĞLANMASI.</t>
  </si>
  <si>
    <t>SORUMLU KİŞİLER TARAFINDAN GEREKLİ DÜZENLEMELER VE ÖNLEMLER ALINMAKTADIR.</t>
  </si>
  <si>
    <t>HASTALIK TESPİTİ VE ŞÜPHESİ İLE İŞTEN UZAKLAŞAN ÇALIŞANIN ÇALIŞMA ALANI, EKİPMAN VE KULLANDIĞI SOSYAL ALANLARIN DEZENFEKTE EDİLMESİ GEREKMEKTEDİR.</t>
  </si>
  <si>
    <t xml:space="preserve">HASTALIK TESPİTİ VE ŞÜPHESİ İLE İŞTEN UZAKLAŞAN ÇALIŞANIN ÇALIŞMA ALANI, EKİPMAN  VE KULLANDIĞI SOSYAL ALANLARIN DEZENFEKTE EDİLMEMESİ </t>
  </si>
  <si>
    <t>1. TÜM ÖĞRENCİ ve ÇALIŞANLARIN  YEMEKHANEDE SÜREKLİ AYNI YERDE OTURMALARI SAĞLANMALIDIR.
2. KİŞİLERİN GÜNCEL ŞİKAYETLERİ TÜM SAĞLIK VERİLERİ İLE BİRLİKTE DEĞERLENDİRİLİP KAYIT ALTINA ALINMALIDIR.
3. ÖĞRENCİLERİN ve ÇALIŞANLARIN İŞYERİ DIŞINDA SAĞLIK HAREKETLERİ, DETAYLI OLARAK İŞYERİ HEKİMİNE İLETİLMELİDİR.
4. ÇALIŞANLARIN SOSYAL HAYATLARINDA AİLESİ GİBİ YAKIN TEMAS KURDUĞU KİŞİLERDE SALGIN HASTALIĞIN GÖRÜLMESİ HALİNDE BİLGİ VERMELERİ KONUSUNDA UYARILMALIDIR.</t>
  </si>
  <si>
    <t>GEREKLİ AKSİYONLARIN GERÇEKLEŞTİRİLMESİNİN ATLANMASI, 
FAALİYETLERİN DİNAMİK OLARAK GERÇEKLEŞTİRİLMEMESİ</t>
  </si>
  <si>
    <t>1. ACİL EYLEM PLANLARI GÜNCELLENMELİDİR.
2. İLAVE EKİPMAN GEREKSİNİMLERİ TEDARİK EDİLMELİDİR.
3. TÜM ÇALIŞANLAR PLANLAR KONUSUNDA BİLGİLENİDİRİLMELİDİR.
4. REVİZE ACİL EYLEM PLANLARI İLAN EDİLMELİDİR.</t>
  </si>
  <si>
    <t>HAVALANDIRMA KOŞULLARININ İYİLEŞTİRİLMESİ SALGININ YAYILMASI KONUSUNDA EN ÖNEMLİ UNSURLARDAN BİRİDİR.</t>
  </si>
  <si>
    <t xml:space="preserve">KULLANILAN EŞYALARIN ŞAHSİ OLARAK KULLANILMASI AYNI ALANI (AYNI ODAYI) PAYLAŞAN PERSONELLERİN KENDİ ARALARINDA SOYAL MESAFE VE 2M KURALINA UYGUN ÇALIŞMA YAPMASI GEREKMEKTEDİR. </t>
  </si>
  <si>
    <t>YEMEKHANELERDE YEMEK SERVİSİNDEN ÖNCE EL TEMASININ ÖNLEMEK İÇİN SERVİS ANINDA TEMİZ ELDİVEN KULLANILMALI, BAHARATLIK VE TUZ ORTAK KULLANILMAMALIDIR.</t>
  </si>
  <si>
    <t>YEMEKHANELERDE YEMEK SERVİSİNDE EL TEMASININ ÖNLEMEK İÇİN SERVİS ANINDA TEMİZ ELDİVEN KULLANILMALI, BAHARATLIK VE TUZ ORTAK KULLANILMAMALIDIR.</t>
  </si>
  <si>
    <t>2020-2021 EĞİTİM ÖĞRETİM YILI SÜREKLİ</t>
  </si>
  <si>
    <t>EYLÜL2020</t>
  </si>
  <si>
    <t>1. YEMEKHANE PERSONELİ SÖZ KONUSU VİRÜSÜN BULAŞIMININ SON DERECE YÜKSEK OLDUĞU VE BULAŞ YOLLARI KONUSUNDA BİLGİLENDİRİLMELİDİR.
2. BULAŞIKLARIN EN YÜKSEK DERECELİ PROGRAMDA VE UZUN SÜRE YIKANMASI İÇİN TALİMAT VERİLMELİDİR.</t>
  </si>
  <si>
    <t>1. KİŞİLERE BİLİMSEL VE GERÇEK BİLGİLER AKTARARAK MÜCADELE İÇİN YÜREKLENDİRİLİDİR.
2. MORAL GÜCÜN MÜCADELE VE İYİLEŞME ÜZERİNDEKİ POZİTİF ETKİLERİ KONUSUNDA SIK SIK BİLGİ VERİLMELİ.
3. STRES İLE BAŞEDEBİLME YÖNTEMLERİNİN TÜM ÖĞRENCİ ve ÇALIŞANLARLA PAYLAŞILMALI.</t>
  </si>
  <si>
    <t>BİR ÇALIŞANIN COVİD 19 ŞÜPHESİ İLE KARŞI KARŞIYA KALINDIĞINDA SORUMLU KİŞİ İLE İRTİBATA GEÇMESİ GEREKİR.</t>
  </si>
  <si>
    <t>YEMEK SERVİSİNDE ELDİVEN KULLANIMI SAĞLANMALI ORTAK BAHARATLIK  VE TUZLUKLAR KALDIRILMIŞTIR.</t>
  </si>
  <si>
    <t xml:space="preserve">
OKUL   MÜDÜRÜ
</t>
  </si>
  <si>
    <t>OKUL MÜDÜRÜ ve SORUMLULAR</t>
  </si>
  <si>
    <t xml:space="preserve">1. İŞYERİNDE NE SEBEPLE OLURSA OLSUN KAZA, HASTALIK ATAKLARI VB DURUMLARDA YAPILACAK İLKYARDIM MÜDAHALESİ SIRASINDA EN YÜKSEK DÜZEY GÜVENLİK ÖNLEMLERİ ALINMALIDIR.
2.HASTA OKULDA BELİRLENEN KARANTİNA ALANINA ALINMALIDIR. HASTADA ATEŞ, SOLUNUM SIKINTISI, ÖKSÜRÜK, AŞIRI KIRGINLIK VARSA DERHAL MASKE, ELDİVEN VERİLMELİ ETRAFI BOŞALTILMALI VE 184 ARANMALIDIR.
3.  OLAY ALANI HİJYEN UYGULAMA KURALLARINA GÖRE TEMİZLENMELİ VE EN AZ 24 SAAT SONRA TEKRAR KULLANIMA AÇILMALIDIR.   </t>
  </si>
  <si>
    <t>OKUL MÜDÜRÜ
DESTEK HİZMET PERSONELİ</t>
  </si>
  <si>
    <t xml:space="preserve">
OKUL MÜDÜRÜ ve SORUMLULAR</t>
  </si>
  <si>
    <t>OKUL MÜDÜRÜ
ve YEMEKHANE ÇALIŞANLARI</t>
  </si>
  <si>
    <t>OKUL MÜDÜRÜ</t>
  </si>
  <si>
    <t>OKUL MÜDÜRÜ
ve EĞİTİM SORUMLUSU</t>
  </si>
  <si>
    <t>OKUL MÜDÜRÜ ve DESTEK HİZMET PERSONELİ</t>
  </si>
  <si>
    <t>OKUL MÜDÜRÜ
ve DESTEK HİZMET PERSONELİ</t>
  </si>
  <si>
    <t xml:space="preserve">OKUL MÜDÜRLERİ
</t>
  </si>
  <si>
    <t>OKUL MÜDÜRLERİ VE TÜM DESTEK HİZMET PERSONELİ</t>
  </si>
  <si>
    <t xml:space="preserve">OKUL MÜDÜRÜ
 </t>
  </si>
  <si>
    <t>KONTROL ÖNLEMLERİ HİYERARŞİ EKİP SORUMLUSU İLE İRTİBATA GEÇİLMESİ GEREKİR.  SAĞLIK BAKANLIĞI VE İL SAĞLIK MÜDÜRLÜĞÜ TARAFINDAN BELİRLENEN HATTIN ARANMASI VE YÖNLENDİRMELERİNE UYGUN HAREKET EDİLMESİ GEREKMEKTEDİR.</t>
  </si>
  <si>
    <t>MEVZUAT</t>
  </si>
  <si>
    <t>Hijyen Eğitimi
Yönetmeliği</t>
  </si>
  <si>
    <t>İşyeri Bina Ve
Eklentilerinde
Alınacak Sağlık Ve
Güvenlik Önlemlerine
İlişkin Yönetmelik</t>
  </si>
  <si>
    <t>TSE-Eğitim Kurumlarında Hijyen Şartlarının Geliştirilmesi, Enfeksiyon Önleme ve Kontrol Kılavuzu, Sağlık Bakanlığı SALGIN YÖNETİMİ VE
ÇALIŞMA REHBERİ</t>
  </si>
  <si>
    <t>AĞUSTOS 2020
SÜREKLİ</t>
  </si>
  <si>
    <t>SÜREKLİ</t>
  </si>
  <si>
    <t>EYLÜL 2020</t>
  </si>
  <si>
    <t>MART 2020</t>
  </si>
  <si>
    <r>
      <t>BATTALGAZİ ALTINDAĞ BELEDİYESİ ANAOKULU RİSK DEĞERLENDİRME PLANI</t>
    </r>
    <r>
      <rPr>
        <b/>
        <sz val="12"/>
        <color rgb="FF000000"/>
        <rFont val="Calibri"/>
        <family val="2"/>
        <charset val="162"/>
      </rPr>
      <t>( RDP-1)</t>
    </r>
  </si>
</sst>
</file>

<file path=xl/styles.xml><?xml version="1.0" encoding="utf-8"?>
<styleSheet xmlns="http://schemas.openxmlformats.org/spreadsheetml/2006/main">
  <fonts count="9">
    <font>
      <sz val="11"/>
      <color rgb="FF000000"/>
      <name val="Calibri"/>
    </font>
    <font>
      <sz val="11"/>
      <name val="Calibri"/>
    </font>
    <font>
      <b/>
      <sz val="11"/>
      <color rgb="FF000000"/>
      <name val="Calibri"/>
    </font>
    <font>
      <sz val="12"/>
      <color rgb="FF000000"/>
      <name val="Calibri"/>
    </font>
    <font>
      <sz val="11"/>
      <color rgb="FFFF0000"/>
      <name val="Calibri"/>
    </font>
    <font>
      <sz val="11"/>
      <color rgb="FF000000"/>
      <name val="Calibri"/>
      <family val="2"/>
      <charset val="162"/>
    </font>
    <font>
      <sz val="12"/>
      <color rgb="FF000000"/>
      <name val="Calibri"/>
      <family val="2"/>
      <charset val="162"/>
    </font>
    <font>
      <b/>
      <sz val="26"/>
      <color rgb="FF000000"/>
      <name val="Calibri"/>
      <family val="2"/>
      <charset val="162"/>
    </font>
    <font>
      <b/>
      <sz val="12"/>
      <color rgb="FF000000"/>
      <name val="Calibri"/>
      <family val="2"/>
      <charset val="162"/>
    </font>
  </fonts>
  <fills count="10">
    <fill>
      <patternFill patternType="none"/>
    </fill>
    <fill>
      <patternFill patternType="gray125"/>
    </fill>
    <fill>
      <patternFill patternType="solid">
        <fgColor rgb="FFFDE9D9"/>
        <bgColor rgb="FFFDE9D9"/>
      </patternFill>
    </fill>
    <fill>
      <patternFill patternType="solid">
        <fgColor rgb="FFFFFFFF"/>
        <bgColor rgb="FFFFFFFF"/>
      </patternFill>
    </fill>
    <fill>
      <patternFill patternType="solid">
        <fgColor rgb="FFFFC000"/>
        <bgColor rgb="FFFFC000"/>
      </patternFill>
    </fill>
    <fill>
      <patternFill patternType="solid">
        <fgColor rgb="FFC2D69B"/>
        <bgColor rgb="FFC2D69B"/>
      </patternFill>
    </fill>
    <fill>
      <patternFill patternType="solid">
        <fgColor rgb="FFFF0000"/>
        <bgColor rgb="FFFF0000"/>
      </patternFill>
    </fill>
    <fill>
      <patternFill patternType="solid">
        <fgColor rgb="FFFFFF00"/>
        <bgColor rgb="FFFFFF00"/>
      </patternFill>
    </fill>
    <fill>
      <patternFill patternType="solid">
        <fgColor theme="9" tint="0.79998168889431442"/>
        <bgColor rgb="FFFDE9D9"/>
      </patternFill>
    </fill>
    <fill>
      <patternFill patternType="solid">
        <fgColor theme="9" tint="0.79998168889431442"/>
        <bgColor indexed="64"/>
      </patternFill>
    </fill>
  </fills>
  <borders count="1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46">
    <xf numFmtId="0" fontId="0" fillId="0" borderId="0" xfId="0" applyFont="1" applyAlignment="1"/>
    <xf numFmtId="0" fontId="2" fillId="2" borderId="6" xfId="0" applyFont="1" applyFill="1" applyBorder="1" applyAlignment="1">
      <alignment horizontal="center" vertical="center"/>
    </xf>
    <xf numFmtId="0" fontId="2" fillId="2" borderId="6" xfId="0" applyFont="1" applyFill="1" applyBorder="1" applyAlignment="1">
      <alignment horizontal="center" vertical="center" textRotation="90"/>
    </xf>
    <xf numFmtId="0" fontId="2" fillId="2" borderId="7" xfId="0" applyFont="1" applyFill="1" applyBorder="1" applyAlignment="1">
      <alignment horizontal="center" vertical="center" textRotation="90"/>
    </xf>
    <xf numFmtId="0" fontId="0" fillId="0" borderId="6" xfId="0" applyFont="1" applyBorder="1" applyAlignment="1">
      <alignment horizontal="center" vertical="center"/>
    </xf>
    <xf numFmtId="0" fontId="0" fillId="3" borderId="6" xfId="0" applyFont="1" applyFill="1" applyBorder="1" applyAlignment="1">
      <alignment horizontal="center" vertical="center" wrapText="1"/>
    </xf>
    <xf numFmtId="0" fontId="2" fillId="3" borderId="6" xfId="0" applyFont="1" applyFill="1" applyBorder="1" applyAlignment="1">
      <alignment horizontal="center" vertical="center"/>
    </xf>
    <xf numFmtId="0" fontId="0" fillId="4" borderId="6" xfId="0" applyFont="1" applyFill="1" applyBorder="1" applyAlignment="1">
      <alignment horizontal="center" vertical="center" wrapText="1"/>
    </xf>
    <xf numFmtId="0" fontId="0" fillId="3" borderId="6" xfId="0" applyFont="1" applyFill="1" applyBorder="1" applyAlignment="1">
      <alignment horizontal="left" vertical="center" wrapText="1"/>
    </xf>
    <xf numFmtId="0" fontId="0" fillId="0" borderId="6" xfId="0" applyFont="1" applyBorder="1" applyAlignment="1">
      <alignment horizontal="center" vertical="center" wrapText="1"/>
    </xf>
    <xf numFmtId="0" fontId="0" fillId="3" borderId="6" xfId="0" applyFont="1" applyFill="1" applyBorder="1" applyAlignment="1">
      <alignment horizontal="center" vertical="center"/>
    </xf>
    <xf numFmtId="0" fontId="0" fillId="5" borderId="6" xfId="0" applyFont="1" applyFill="1" applyBorder="1" applyAlignment="1">
      <alignment horizontal="center" vertical="center" wrapText="1"/>
    </xf>
    <xf numFmtId="49" fontId="3" fillId="0" borderId="6" xfId="0" applyNumberFormat="1" applyFont="1" applyBorder="1" applyAlignment="1">
      <alignment horizontal="center" vertical="center" wrapText="1"/>
    </xf>
    <xf numFmtId="0" fontId="0" fillId="0" borderId="0" xfId="0" applyFont="1"/>
    <xf numFmtId="0" fontId="3" fillId="0" borderId="6" xfId="0" applyFont="1" applyBorder="1" applyAlignment="1">
      <alignment horizontal="center" vertical="center" wrapText="1"/>
    </xf>
    <xf numFmtId="0" fontId="0" fillId="6" borderId="6" xfId="0"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0" borderId="6" xfId="0" applyFont="1" applyBorder="1" applyAlignment="1">
      <alignment horizontal="left" vertical="center" wrapText="1"/>
    </xf>
    <xf numFmtId="0" fontId="0" fillId="3" borderId="6" xfId="0" applyFont="1" applyFill="1" applyBorder="1" applyAlignment="1">
      <alignment vertical="center" wrapText="1"/>
    </xf>
    <xf numFmtId="0" fontId="0" fillId="0" borderId="6" xfId="0" applyFont="1" applyBorder="1" applyAlignment="1">
      <alignment vertical="center" wrapText="1"/>
    </xf>
    <xf numFmtId="49" fontId="0" fillId="0" borderId="0" xfId="0" applyNumberFormat="1" applyFont="1"/>
    <xf numFmtId="0" fontId="0" fillId="0" borderId="6" xfId="0" applyBorder="1" applyAlignment="1">
      <alignment horizontal="center" vertical="center" wrapText="1"/>
    </xf>
    <xf numFmtId="0" fontId="0" fillId="3" borderId="6" xfId="0" applyFill="1" applyBorder="1" applyAlignment="1">
      <alignment horizontal="left" vertical="center" wrapText="1"/>
    </xf>
    <xf numFmtId="0" fontId="5" fillId="3" borderId="6" xfId="0" applyFont="1" applyFill="1" applyBorder="1" applyAlignment="1">
      <alignment horizontal="center" vertical="center" wrapText="1"/>
    </xf>
    <xf numFmtId="0" fontId="5" fillId="3" borderId="6" xfId="0" applyFont="1" applyFill="1" applyBorder="1" applyAlignment="1">
      <alignment horizontal="left" vertical="center" wrapText="1"/>
    </xf>
    <xf numFmtId="0" fontId="5" fillId="0" borderId="6" xfId="0" applyFont="1" applyBorder="1" applyAlignment="1">
      <alignment horizontal="center" vertical="center" wrapText="1"/>
    </xf>
    <xf numFmtId="0" fontId="6" fillId="0" borderId="6" xfId="0" applyFont="1" applyBorder="1" applyAlignment="1">
      <alignment horizontal="center" vertical="center" wrapText="1"/>
    </xf>
    <xf numFmtId="0" fontId="5" fillId="0" borderId="6" xfId="0" applyFont="1" applyBorder="1" applyAlignment="1">
      <alignment vertical="center" wrapText="1"/>
    </xf>
    <xf numFmtId="0" fontId="5" fillId="0" borderId="6" xfId="0" applyFont="1" applyBorder="1" applyAlignment="1">
      <alignment horizontal="left" vertical="center" wrapText="1"/>
    </xf>
    <xf numFmtId="49" fontId="5" fillId="0" borderId="6"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0" fontId="0" fillId="0" borderId="6" xfId="0" applyBorder="1" applyAlignment="1">
      <alignment horizontal="left" vertical="center" wrapText="1"/>
    </xf>
    <xf numFmtId="0" fontId="2" fillId="2" borderId="10" xfId="0" applyFont="1" applyFill="1" applyBorder="1" applyAlignment="1">
      <alignment horizontal="center" vertical="center" wrapText="1"/>
    </xf>
    <xf numFmtId="0" fontId="0" fillId="0" borderId="6" xfId="0" applyBorder="1" applyAlignment="1">
      <alignment vertical="center" wrapText="1"/>
    </xf>
    <xf numFmtId="0" fontId="2" fillId="8" borderId="8" xfId="0" applyFont="1" applyFill="1" applyBorder="1" applyAlignment="1">
      <alignment horizontal="center" vertical="center" wrapText="1"/>
    </xf>
    <xf numFmtId="0" fontId="1" fillId="9" borderId="9" xfId="0" applyFont="1" applyFill="1" applyBorder="1"/>
    <xf numFmtId="0" fontId="0" fillId="3" borderId="6" xfId="0" applyFill="1" applyBorder="1" applyAlignment="1">
      <alignment horizontal="center" vertical="center" wrapText="1"/>
    </xf>
    <xf numFmtId="0" fontId="2" fillId="2" borderId="1" xfId="0" applyFont="1" applyFill="1" applyBorder="1" applyAlignment="1">
      <alignment horizontal="center"/>
    </xf>
    <xf numFmtId="0" fontId="1" fillId="0" borderId="2" xfId="0" applyFont="1" applyBorder="1"/>
    <xf numFmtId="0" fontId="1" fillId="0" borderId="3" xfId="0" applyFont="1" applyBorder="1"/>
    <xf numFmtId="0" fontId="2"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2" fillId="2" borderId="4" xfId="0" applyFont="1" applyFill="1" applyBorder="1" applyAlignment="1">
      <alignment horizontal="center" vertical="center"/>
    </xf>
    <xf numFmtId="0" fontId="1" fillId="0" borderId="5" xfId="0" applyFont="1" applyBorder="1"/>
    <xf numFmtId="0" fontId="2" fillId="2" borderId="4"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88"/>
  <sheetViews>
    <sheetView tabSelected="1" workbookViewId="0">
      <pane ySplit="3" topLeftCell="A22" activePane="bottomLeft" state="frozen"/>
      <selection pane="bottomLeft" sqref="A1:R1"/>
    </sheetView>
  </sheetViews>
  <sheetFormatPr defaultColWidth="14.42578125" defaultRowHeight="15" customHeight="1"/>
  <cols>
    <col min="1" max="1" width="3.85546875" customWidth="1"/>
    <col min="2" max="2" width="19" customWidth="1"/>
    <col min="3" max="3" width="19.5703125" customWidth="1"/>
    <col min="4" max="4" width="19.140625" customWidth="1"/>
    <col min="5" max="5" width="24.5703125" customWidth="1"/>
    <col min="6" max="6" width="3.42578125" customWidth="1"/>
    <col min="7" max="7" width="3.140625" customWidth="1"/>
    <col min="8" max="8" width="4.140625" customWidth="1"/>
    <col min="9" max="9" width="7.140625" customWidth="1"/>
    <col min="10" max="10" width="45" customWidth="1"/>
    <col min="11" max="11" width="14.5703125" customWidth="1"/>
    <col min="12" max="13" width="2.5703125" customWidth="1"/>
    <col min="14" max="14" width="3.5703125" customWidth="1"/>
    <col min="15" max="15" width="7.5703125" customWidth="1"/>
    <col min="16" max="17" width="21.85546875" customWidth="1"/>
    <col min="18" max="18" width="16.42578125" customWidth="1"/>
    <col min="19" max="19" width="8.7109375" customWidth="1"/>
  </cols>
  <sheetData>
    <row r="1" spans="1:19" ht="55.5" customHeight="1">
      <c r="A1" s="41" t="s">
        <v>186</v>
      </c>
      <c r="B1" s="38"/>
      <c r="C1" s="38"/>
      <c r="D1" s="38"/>
      <c r="E1" s="38"/>
      <c r="F1" s="38"/>
      <c r="G1" s="38"/>
      <c r="H1" s="38"/>
      <c r="I1" s="38"/>
      <c r="J1" s="38"/>
      <c r="K1" s="38"/>
      <c r="L1" s="38"/>
      <c r="M1" s="38"/>
      <c r="N1" s="38"/>
      <c r="O1" s="38"/>
      <c r="P1" s="38"/>
      <c r="Q1" s="38"/>
      <c r="R1" s="39"/>
    </row>
    <row r="2" spans="1:19" ht="15" customHeight="1">
      <c r="A2" s="42" t="s">
        <v>0</v>
      </c>
      <c r="B2" s="44" t="s">
        <v>1</v>
      </c>
      <c r="C2" s="42" t="s">
        <v>2</v>
      </c>
      <c r="D2" s="42" t="s">
        <v>3</v>
      </c>
      <c r="E2" s="37" t="s">
        <v>4</v>
      </c>
      <c r="F2" s="38"/>
      <c r="G2" s="38"/>
      <c r="H2" s="38"/>
      <c r="I2" s="39"/>
      <c r="J2" s="44" t="s">
        <v>5</v>
      </c>
      <c r="K2" s="44" t="s">
        <v>6</v>
      </c>
      <c r="L2" s="40" t="s">
        <v>7</v>
      </c>
      <c r="M2" s="38"/>
      <c r="N2" s="38"/>
      <c r="O2" s="38"/>
      <c r="P2" s="39"/>
      <c r="Q2" s="35"/>
      <c r="R2" s="45" t="s">
        <v>8</v>
      </c>
    </row>
    <row r="3" spans="1:19" ht="84.75" customHeight="1">
      <c r="A3" s="43"/>
      <c r="B3" s="43"/>
      <c r="C3" s="43"/>
      <c r="D3" s="43"/>
      <c r="E3" s="1" t="s">
        <v>9</v>
      </c>
      <c r="F3" s="2" t="s">
        <v>10</v>
      </c>
      <c r="G3" s="2" t="s">
        <v>11</v>
      </c>
      <c r="H3" s="2" t="s">
        <v>12</v>
      </c>
      <c r="I3" s="2" t="s">
        <v>13</v>
      </c>
      <c r="J3" s="43"/>
      <c r="K3" s="43"/>
      <c r="L3" s="3" t="s">
        <v>10</v>
      </c>
      <c r="M3" s="2" t="s">
        <v>11</v>
      </c>
      <c r="N3" s="2" t="s">
        <v>12</v>
      </c>
      <c r="O3" s="2" t="s">
        <v>13</v>
      </c>
      <c r="P3" s="34" t="s">
        <v>14</v>
      </c>
      <c r="Q3" s="32" t="s">
        <v>178</v>
      </c>
      <c r="R3" s="43"/>
    </row>
    <row r="4" spans="1:19" ht="210.75" customHeight="1">
      <c r="A4" s="4">
        <v>1</v>
      </c>
      <c r="B4" s="36" t="s">
        <v>15</v>
      </c>
      <c r="C4" s="5" t="s">
        <v>16</v>
      </c>
      <c r="D4" s="5" t="s">
        <v>17</v>
      </c>
      <c r="E4" s="5" t="s">
        <v>18</v>
      </c>
      <c r="F4" s="5">
        <v>3</v>
      </c>
      <c r="G4" s="5">
        <v>5</v>
      </c>
      <c r="H4" s="6">
        <f t="shared" ref="H4:H10" si="0">PRODUCT(F4:G4)</f>
        <v>15</v>
      </c>
      <c r="I4" s="7" t="str">
        <f t="shared" ref="I4:I12" si="1">IF(H4&lt;8,"Düşük Risk",IF(H4&lt;16,"Orta Risk",IF(H4&lt;21,"Yüksek Risk",IF(H4&gt;=25,"Çok Yüksek Risk "))))</f>
        <v>Orta Risk</v>
      </c>
      <c r="J4" s="8" t="s">
        <v>19</v>
      </c>
      <c r="K4" s="21" t="s">
        <v>136</v>
      </c>
      <c r="L4" s="9">
        <v>1</v>
      </c>
      <c r="M4" s="9">
        <v>5</v>
      </c>
      <c r="N4" s="10">
        <f>PRODUCT(L4:M4)</f>
        <v>5</v>
      </c>
      <c r="O4" s="11" t="str">
        <f t="shared" ref="O4:O31" si="2">IF(N4&lt;8,"Düşük Risk",IF(N4&lt;15,"Orta Risk",IF(N4&lt;21,"Yüksek Risk",IF(N4&gt;=25,"Çok Yüksek Risk "))))</f>
        <v>Düşük Risk</v>
      </c>
      <c r="P4" s="9" t="s">
        <v>20</v>
      </c>
      <c r="Q4" s="21" t="s">
        <v>181</v>
      </c>
      <c r="R4" s="29" t="s">
        <v>182</v>
      </c>
      <c r="S4" s="13"/>
    </row>
    <row r="5" spans="1:19" ht="240" customHeight="1">
      <c r="A5" s="4">
        <v>2</v>
      </c>
      <c r="B5" s="5" t="s">
        <v>21</v>
      </c>
      <c r="C5" s="5" t="s">
        <v>22</v>
      </c>
      <c r="D5" s="5" t="s">
        <v>23</v>
      </c>
      <c r="E5" s="5" t="s">
        <v>24</v>
      </c>
      <c r="F5" s="5">
        <v>3</v>
      </c>
      <c r="G5" s="5">
        <v>5</v>
      </c>
      <c r="H5" s="6">
        <f t="shared" si="0"/>
        <v>15</v>
      </c>
      <c r="I5" s="7" t="str">
        <f t="shared" si="1"/>
        <v>Orta Risk</v>
      </c>
      <c r="J5" s="22" t="s">
        <v>138</v>
      </c>
      <c r="K5" s="9" t="s">
        <v>25</v>
      </c>
      <c r="L5" s="9">
        <v>1</v>
      </c>
      <c r="M5" s="9">
        <v>5</v>
      </c>
      <c r="N5" s="10">
        <v>5</v>
      </c>
      <c r="O5" s="11" t="str">
        <f t="shared" si="2"/>
        <v>Düşük Risk</v>
      </c>
      <c r="P5" s="9" t="s">
        <v>26</v>
      </c>
      <c r="Q5" s="21" t="s">
        <v>181</v>
      </c>
      <c r="R5" s="12" t="s">
        <v>183</v>
      </c>
      <c r="S5" s="13"/>
    </row>
    <row r="6" spans="1:19" ht="240" customHeight="1">
      <c r="A6" s="4">
        <v>3</v>
      </c>
      <c r="B6" s="5" t="s">
        <v>27</v>
      </c>
      <c r="C6" s="5" t="s">
        <v>28</v>
      </c>
      <c r="D6" s="5" t="s">
        <v>29</v>
      </c>
      <c r="E6" s="23" t="s">
        <v>139</v>
      </c>
      <c r="F6" s="5">
        <v>3</v>
      </c>
      <c r="G6" s="5">
        <v>5</v>
      </c>
      <c r="H6" s="6">
        <f t="shared" si="0"/>
        <v>15</v>
      </c>
      <c r="I6" s="7" t="str">
        <f t="shared" si="1"/>
        <v>Orta Risk</v>
      </c>
      <c r="J6" s="24" t="s">
        <v>140</v>
      </c>
      <c r="K6" s="25" t="s">
        <v>141</v>
      </c>
      <c r="L6" s="9">
        <v>1</v>
      </c>
      <c r="M6" s="9">
        <v>5</v>
      </c>
      <c r="N6" s="10">
        <v>5</v>
      </c>
      <c r="O6" s="11" t="str">
        <f t="shared" si="2"/>
        <v>Düşük Risk</v>
      </c>
      <c r="P6" s="26" t="s">
        <v>142</v>
      </c>
      <c r="Q6" s="26"/>
      <c r="R6" s="12" t="s">
        <v>184</v>
      </c>
      <c r="S6" s="13"/>
    </row>
    <row r="7" spans="1:19" ht="240">
      <c r="A7" s="4">
        <v>4</v>
      </c>
      <c r="B7" s="5" t="s">
        <v>30</v>
      </c>
      <c r="C7" s="5" t="s">
        <v>31</v>
      </c>
      <c r="D7" s="5" t="s">
        <v>32</v>
      </c>
      <c r="E7" s="23" t="s">
        <v>143</v>
      </c>
      <c r="F7" s="5">
        <v>3</v>
      </c>
      <c r="G7" s="5">
        <v>5</v>
      </c>
      <c r="H7" s="6">
        <f t="shared" si="0"/>
        <v>15</v>
      </c>
      <c r="I7" s="7" t="str">
        <f t="shared" si="1"/>
        <v>Orta Risk</v>
      </c>
      <c r="J7" s="24" t="s">
        <v>144</v>
      </c>
      <c r="K7" s="21" t="s">
        <v>137</v>
      </c>
      <c r="L7" s="9">
        <v>1</v>
      </c>
      <c r="M7" s="9">
        <v>5</v>
      </c>
      <c r="N7" s="10">
        <v>5</v>
      </c>
      <c r="O7" s="11" t="str">
        <f t="shared" si="2"/>
        <v>Düşük Risk</v>
      </c>
      <c r="P7" s="14" t="s">
        <v>33</v>
      </c>
      <c r="Q7" s="14" t="s">
        <v>181</v>
      </c>
      <c r="R7" s="12" t="s">
        <v>183</v>
      </c>
      <c r="S7" s="13"/>
    </row>
    <row r="8" spans="1:19" ht="240" customHeight="1">
      <c r="A8" s="4">
        <v>5</v>
      </c>
      <c r="B8" s="5" t="s">
        <v>34</v>
      </c>
      <c r="C8" s="5" t="s">
        <v>35</v>
      </c>
      <c r="D8" s="5" t="s">
        <v>36</v>
      </c>
      <c r="E8" s="23" t="s">
        <v>145</v>
      </c>
      <c r="F8" s="5">
        <v>3</v>
      </c>
      <c r="G8" s="5">
        <v>5</v>
      </c>
      <c r="H8" s="6">
        <f t="shared" si="0"/>
        <v>15</v>
      </c>
      <c r="I8" s="7" t="str">
        <f t="shared" si="1"/>
        <v>Orta Risk</v>
      </c>
      <c r="J8" s="8" t="s">
        <v>37</v>
      </c>
      <c r="K8" s="25" t="s">
        <v>146</v>
      </c>
      <c r="L8" s="9">
        <v>1</v>
      </c>
      <c r="M8" s="9">
        <v>5</v>
      </c>
      <c r="N8" s="10">
        <f>PRODUCT(L8:M8)</f>
        <v>5</v>
      </c>
      <c r="O8" s="11" t="str">
        <f t="shared" si="2"/>
        <v>Düşük Risk</v>
      </c>
      <c r="P8" s="9" t="s">
        <v>38</v>
      </c>
      <c r="Q8" s="21" t="s">
        <v>181</v>
      </c>
      <c r="R8" s="30" t="s">
        <v>185</v>
      </c>
      <c r="S8" s="13"/>
    </row>
    <row r="9" spans="1:19" ht="240" customHeight="1">
      <c r="A9" s="4">
        <v>6</v>
      </c>
      <c r="B9" s="5" t="s">
        <v>39</v>
      </c>
      <c r="C9" s="5" t="s">
        <v>40</v>
      </c>
      <c r="D9" s="5" t="s">
        <v>41</v>
      </c>
      <c r="E9" s="5" t="s">
        <v>42</v>
      </c>
      <c r="F9" s="5">
        <v>4</v>
      </c>
      <c r="G9" s="5">
        <v>5</v>
      </c>
      <c r="H9" s="6">
        <f t="shared" si="0"/>
        <v>20</v>
      </c>
      <c r="I9" s="15" t="str">
        <f t="shared" si="1"/>
        <v>Yüksek Risk</v>
      </c>
      <c r="J9" s="24" t="s">
        <v>147</v>
      </c>
      <c r="K9" s="9" t="s">
        <v>25</v>
      </c>
      <c r="L9" s="9">
        <v>1</v>
      </c>
      <c r="M9" s="9">
        <v>5</v>
      </c>
      <c r="N9" s="10">
        <v>5</v>
      </c>
      <c r="O9" s="11" t="str">
        <f t="shared" si="2"/>
        <v>Düşük Risk</v>
      </c>
      <c r="P9" s="14"/>
      <c r="Q9" s="14"/>
      <c r="R9" s="12" t="s">
        <v>184</v>
      </c>
      <c r="S9" s="13"/>
    </row>
    <row r="10" spans="1:19" ht="240" customHeight="1">
      <c r="A10" s="4">
        <v>7</v>
      </c>
      <c r="B10" s="5" t="s">
        <v>43</v>
      </c>
      <c r="C10" s="5" t="s">
        <v>44</v>
      </c>
      <c r="D10" s="5" t="s">
        <v>45</v>
      </c>
      <c r="E10" s="5" t="s">
        <v>46</v>
      </c>
      <c r="F10" s="5">
        <v>4</v>
      </c>
      <c r="G10" s="5">
        <v>5</v>
      </c>
      <c r="H10" s="6">
        <f t="shared" si="0"/>
        <v>20</v>
      </c>
      <c r="I10" s="15" t="str">
        <f t="shared" si="1"/>
        <v>Yüksek Risk</v>
      </c>
      <c r="J10" s="8" t="s">
        <v>47</v>
      </c>
      <c r="K10" s="25" t="s">
        <v>136</v>
      </c>
      <c r="L10" s="9">
        <v>1</v>
      </c>
      <c r="M10" s="9">
        <v>5</v>
      </c>
      <c r="N10" s="10">
        <v>5</v>
      </c>
      <c r="O10" s="11" t="str">
        <f t="shared" si="2"/>
        <v>Düşük Risk</v>
      </c>
      <c r="P10" s="14" t="s">
        <v>48</v>
      </c>
      <c r="Q10" s="14" t="s">
        <v>181</v>
      </c>
      <c r="R10" s="12" t="s">
        <v>184</v>
      </c>
      <c r="S10" s="13"/>
    </row>
    <row r="11" spans="1:19" ht="315">
      <c r="A11" s="4">
        <v>8</v>
      </c>
      <c r="B11" s="5" t="s">
        <v>49</v>
      </c>
      <c r="C11" s="5" t="s">
        <v>50</v>
      </c>
      <c r="D11" s="5" t="s">
        <v>51</v>
      </c>
      <c r="E11" s="5" t="s">
        <v>52</v>
      </c>
      <c r="F11" s="5">
        <v>4</v>
      </c>
      <c r="G11" s="5">
        <v>5</v>
      </c>
      <c r="H11" s="6">
        <v>20</v>
      </c>
      <c r="I11" s="15" t="str">
        <f t="shared" si="1"/>
        <v>Yüksek Risk</v>
      </c>
      <c r="J11" s="8" t="s">
        <v>53</v>
      </c>
      <c r="K11" s="21" t="s">
        <v>165</v>
      </c>
      <c r="L11" s="9">
        <v>1</v>
      </c>
      <c r="M11" s="9">
        <v>5</v>
      </c>
      <c r="N11" s="10">
        <v>5</v>
      </c>
      <c r="O11" s="11" t="str">
        <f t="shared" si="2"/>
        <v>Düşük Risk</v>
      </c>
      <c r="P11" s="9" t="s">
        <v>54</v>
      </c>
      <c r="Q11" s="21" t="s">
        <v>181</v>
      </c>
      <c r="R11" s="12"/>
      <c r="S11" s="13"/>
    </row>
    <row r="12" spans="1:19" ht="240" customHeight="1">
      <c r="A12" s="4">
        <v>9</v>
      </c>
      <c r="B12" s="5" t="s">
        <v>55</v>
      </c>
      <c r="C12" s="5" t="s">
        <v>56</v>
      </c>
      <c r="D12" s="5" t="s">
        <v>57</v>
      </c>
      <c r="E12" s="5" t="s">
        <v>58</v>
      </c>
      <c r="F12" s="5">
        <v>3</v>
      </c>
      <c r="G12" s="5">
        <v>5</v>
      </c>
      <c r="H12" s="6">
        <f t="shared" ref="H12" si="3">PRODUCT(F12:G12)</f>
        <v>15</v>
      </c>
      <c r="I12" s="16" t="str">
        <f t="shared" si="1"/>
        <v>Orta Risk</v>
      </c>
      <c r="J12" s="22" t="s">
        <v>166</v>
      </c>
      <c r="K12" s="21" t="s">
        <v>165</v>
      </c>
      <c r="L12" s="9">
        <v>1</v>
      </c>
      <c r="M12" s="9">
        <v>5</v>
      </c>
      <c r="N12" s="10">
        <v>5</v>
      </c>
      <c r="O12" s="11" t="str">
        <f t="shared" si="2"/>
        <v>Düşük Risk</v>
      </c>
      <c r="P12" s="25" t="s">
        <v>148</v>
      </c>
      <c r="Q12" s="25" t="s">
        <v>180</v>
      </c>
      <c r="R12" s="12" t="s">
        <v>184</v>
      </c>
      <c r="S12" s="13"/>
    </row>
    <row r="13" spans="1:19" ht="209.25" customHeight="1">
      <c r="A13" s="4">
        <v>10</v>
      </c>
      <c r="B13" s="5" t="s">
        <v>59</v>
      </c>
      <c r="C13" s="5" t="s">
        <v>60</v>
      </c>
      <c r="D13" s="5" t="s">
        <v>61</v>
      </c>
      <c r="E13" s="5" t="s">
        <v>62</v>
      </c>
      <c r="F13" s="5">
        <v>3</v>
      </c>
      <c r="G13" s="5">
        <v>5</v>
      </c>
      <c r="H13" s="6">
        <f t="shared" ref="H13:H21" si="4">PRODUCT(F13:G13)</f>
        <v>15</v>
      </c>
      <c r="I13" s="15" t="str">
        <f t="shared" ref="I13:I31" si="5">IF(H13&lt;8,"Düşük Risk",IF(H13&lt;15,"Orta Risk",IF(H13&lt;21,"Yüksek Risk",IF(H13&gt;=25,"Çok Yüksek Risk "))))</f>
        <v>Yüksek Risk</v>
      </c>
      <c r="J13" s="17" t="s">
        <v>63</v>
      </c>
      <c r="K13" s="21" t="s">
        <v>165</v>
      </c>
      <c r="L13" s="9">
        <v>1</v>
      </c>
      <c r="M13" s="9">
        <v>5</v>
      </c>
      <c r="N13" s="10">
        <f t="shared" ref="N13:N16" si="6">PRODUCT(L13:M13)</f>
        <v>5</v>
      </c>
      <c r="O13" s="11" t="str">
        <f t="shared" si="2"/>
        <v>Düşük Risk</v>
      </c>
      <c r="P13" s="14" t="s">
        <v>64</v>
      </c>
      <c r="Q13" s="14" t="s">
        <v>181</v>
      </c>
      <c r="R13" s="12" t="s">
        <v>184</v>
      </c>
    </row>
    <row r="14" spans="1:19" ht="141.75">
      <c r="A14" s="4">
        <v>12</v>
      </c>
      <c r="B14" s="5" t="s">
        <v>59</v>
      </c>
      <c r="C14" s="23" t="s">
        <v>65</v>
      </c>
      <c r="D14" s="5" t="s">
        <v>66</v>
      </c>
      <c r="E14" s="5" t="s">
        <v>67</v>
      </c>
      <c r="F14" s="5">
        <v>2</v>
      </c>
      <c r="G14" s="5">
        <v>5</v>
      </c>
      <c r="H14" s="6">
        <f t="shared" si="4"/>
        <v>10</v>
      </c>
      <c r="I14" s="16" t="str">
        <f t="shared" si="5"/>
        <v>Orta Risk</v>
      </c>
      <c r="J14" s="18" t="s">
        <v>68</v>
      </c>
      <c r="K14" s="21" t="s">
        <v>167</v>
      </c>
      <c r="L14" s="9">
        <v>1</v>
      </c>
      <c r="M14" s="9">
        <v>5</v>
      </c>
      <c r="N14" s="10">
        <f t="shared" si="6"/>
        <v>5</v>
      </c>
      <c r="O14" s="11" t="str">
        <f t="shared" si="2"/>
        <v>Düşük Risk</v>
      </c>
      <c r="P14" s="14" t="s">
        <v>69</v>
      </c>
      <c r="Q14" s="14" t="s">
        <v>181</v>
      </c>
      <c r="R14" s="30" t="s">
        <v>159</v>
      </c>
    </row>
    <row r="15" spans="1:19" ht="194.25" customHeight="1">
      <c r="A15" s="4">
        <v>13</v>
      </c>
      <c r="B15" s="5" t="s">
        <v>70</v>
      </c>
      <c r="C15" s="5" t="s">
        <v>71</v>
      </c>
      <c r="D15" s="5" t="s">
        <v>72</v>
      </c>
      <c r="E15" s="5" t="s">
        <v>73</v>
      </c>
      <c r="F15" s="5">
        <v>3</v>
      </c>
      <c r="G15" s="5">
        <v>5</v>
      </c>
      <c r="H15" s="6">
        <f t="shared" si="4"/>
        <v>15</v>
      </c>
      <c r="I15" s="15" t="str">
        <f t="shared" si="5"/>
        <v>Yüksek Risk</v>
      </c>
      <c r="J15" s="27" t="s">
        <v>74</v>
      </c>
      <c r="K15" s="21" t="s">
        <v>168</v>
      </c>
      <c r="L15" s="9">
        <v>1</v>
      </c>
      <c r="M15" s="9">
        <v>5</v>
      </c>
      <c r="N15" s="10">
        <f t="shared" si="6"/>
        <v>5</v>
      </c>
      <c r="O15" s="11" t="str">
        <f t="shared" si="2"/>
        <v>Düşük Risk</v>
      </c>
      <c r="P15" s="14" t="s">
        <v>75</v>
      </c>
      <c r="Q15" s="14" t="s">
        <v>181</v>
      </c>
      <c r="R15" s="12" t="s">
        <v>183</v>
      </c>
    </row>
    <row r="16" spans="1:19" ht="174" customHeight="1">
      <c r="A16" s="4">
        <v>14</v>
      </c>
      <c r="B16" s="5" t="s">
        <v>70</v>
      </c>
      <c r="C16" s="5" t="s">
        <v>76</v>
      </c>
      <c r="D16" s="5" t="s">
        <v>77</v>
      </c>
      <c r="E16" s="5" t="s">
        <v>78</v>
      </c>
      <c r="F16" s="5">
        <v>3</v>
      </c>
      <c r="G16" s="5">
        <v>5</v>
      </c>
      <c r="H16" s="6">
        <f t="shared" si="4"/>
        <v>15</v>
      </c>
      <c r="I16" s="15" t="str">
        <f t="shared" si="5"/>
        <v>Yüksek Risk</v>
      </c>
      <c r="J16" s="24" t="s">
        <v>160</v>
      </c>
      <c r="K16" s="21" t="s">
        <v>169</v>
      </c>
      <c r="L16" s="9">
        <v>1</v>
      </c>
      <c r="M16" s="9">
        <v>5</v>
      </c>
      <c r="N16" s="10">
        <f t="shared" si="6"/>
        <v>5</v>
      </c>
      <c r="O16" s="11" t="str">
        <f t="shared" si="2"/>
        <v>Düşük Risk</v>
      </c>
      <c r="P16" s="14" t="s">
        <v>79</v>
      </c>
      <c r="Q16" s="14" t="s">
        <v>181</v>
      </c>
      <c r="R16" s="12" t="s">
        <v>183</v>
      </c>
    </row>
    <row r="17" spans="1:19" ht="369.75" customHeight="1">
      <c r="A17" s="4">
        <v>15</v>
      </c>
      <c r="B17" s="23" t="s">
        <v>80</v>
      </c>
      <c r="C17" s="23" t="s">
        <v>150</v>
      </c>
      <c r="D17" s="5" t="s">
        <v>81</v>
      </c>
      <c r="E17" s="23" t="s">
        <v>149</v>
      </c>
      <c r="F17" s="5">
        <v>2</v>
      </c>
      <c r="G17" s="5">
        <v>5</v>
      </c>
      <c r="H17" s="6">
        <f t="shared" si="4"/>
        <v>10</v>
      </c>
      <c r="I17" s="15" t="str">
        <f t="shared" si="5"/>
        <v>Orta Risk</v>
      </c>
      <c r="J17" s="8" t="s">
        <v>82</v>
      </c>
      <c r="K17" s="21" t="s">
        <v>170</v>
      </c>
      <c r="L17" s="9">
        <v>1</v>
      </c>
      <c r="M17" s="9">
        <v>5</v>
      </c>
      <c r="N17" s="10">
        <v>5</v>
      </c>
      <c r="O17" s="11" t="str">
        <f t="shared" si="2"/>
        <v>Düşük Risk</v>
      </c>
      <c r="P17" s="14"/>
      <c r="Q17" s="14" t="s">
        <v>181</v>
      </c>
      <c r="R17" s="12" t="s">
        <v>184</v>
      </c>
      <c r="S17" s="13"/>
    </row>
    <row r="18" spans="1:19" ht="226.5" customHeight="1">
      <c r="A18" s="4">
        <v>16</v>
      </c>
      <c r="B18" s="5" t="s">
        <v>83</v>
      </c>
      <c r="C18" s="5" t="s">
        <v>84</v>
      </c>
      <c r="D18" s="5" t="s">
        <v>85</v>
      </c>
      <c r="E18" s="5" t="s">
        <v>86</v>
      </c>
      <c r="F18" s="5">
        <v>3</v>
      </c>
      <c r="G18" s="5">
        <v>5</v>
      </c>
      <c r="H18" s="6">
        <f t="shared" si="4"/>
        <v>15</v>
      </c>
      <c r="I18" s="15" t="str">
        <f t="shared" si="5"/>
        <v>Yüksek Risk</v>
      </c>
      <c r="J18" s="24" t="s">
        <v>151</v>
      </c>
      <c r="K18" s="9" t="s">
        <v>87</v>
      </c>
      <c r="L18" s="9">
        <v>1</v>
      </c>
      <c r="M18" s="9">
        <v>4</v>
      </c>
      <c r="N18" s="10">
        <f t="shared" ref="N18:N20" si="7">PRODUCT(L18:M18)</f>
        <v>4</v>
      </c>
      <c r="O18" s="11" t="str">
        <f t="shared" si="2"/>
        <v>Düşük Risk</v>
      </c>
      <c r="P18" s="14"/>
      <c r="Q18" s="14" t="s">
        <v>181</v>
      </c>
      <c r="R18" s="12" t="s">
        <v>158</v>
      </c>
      <c r="S18" s="13"/>
    </row>
    <row r="19" spans="1:19" ht="171.75" customHeight="1">
      <c r="A19" s="4">
        <v>17</v>
      </c>
      <c r="B19" s="5" t="s">
        <v>88</v>
      </c>
      <c r="C19" s="5" t="s">
        <v>89</v>
      </c>
      <c r="D19" s="23" t="s">
        <v>152</v>
      </c>
      <c r="E19" s="5" t="s">
        <v>90</v>
      </c>
      <c r="F19" s="5">
        <v>2</v>
      </c>
      <c r="G19" s="5">
        <v>5</v>
      </c>
      <c r="H19" s="6">
        <f t="shared" si="4"/>
        <v>10</v>
      </c>
      <c r="I19" s="7" t="str">
        <f t="shared" si="5"/>
        <v>Orta Risk</v>
      </c>
      <c r="J19" s="17" t="s">
        <v>91</v>
      </c>
      <c r="K19" s="9" t="s">
        <v>92</v>
      </c>
      <c r="L19" s="9">
        <v>1</v>
      </c>
      <c r="M19" s="9">
        <v>4</v>
      </c>
      <c r="N19" s="10">
        <f t="shared" si="7"/>
        <v>4</v>
      </c>
      <c r="O19" s="11" t="str">
        <f t="shared" si="2"/>
        <v>Düşük Risk</v>
      </c>
      <c r="P19" s="14"/>
      <c r="Q19" s="14" t="s">
        <v>181</v>
      </c>
      <c r="R19" s="12" t="s">
        <v>158</v>
      </c>
      <c r="S19" s="13"/>
    </row>
    <row r="20" spans="1:19" ht="150.75" customHeight="1">
      <c r="A20" s="4">
        <v>18</v>
      </c>
      <c r="B20" s="5" t="s">
        <v>93</v>
      </c>
      <c r="C20" s="5" t="s">
        <v>94</v>
      </c>
      <c r="D20" s="5" t="s">
        <v>95</v>
      </c>
      <c r="E20" s="5" t="s">
        <v>96</v>
      </c>
      <c r="F20" s="5">
        <v>2</v>
      </c>
      <c r="G20" s="5">
        <v>5</v>
      </c>
      <c r="H20" s="6">
        <f t="shared" si="4"/>
        <v>10</v>
      </c>
      <c r="I20" s="7" t="str">
        <f t="shared" si="5"/>
        <v>Orta Risk</v>
      </c>
      <c r="J20" s="24" t="s">
        <v>153</v>
      </c>
      <c r="K20" s="9" t="s">
        <v>97</v>
      </c>
      <c r="L20" s="9">
        <v>1</v>
      </c>
      <c r="M20" s="9">
        <v>5</v>
      </c>
      <c r="N20" s="10">
        <f t="shared" si="7"/>
        <v>5</v>
      </c>
      <c r="O20" s="11" t="str">
        <f t="shared" si="2"/>
        <v>Düşük Risk</v>
      </c>
      <c r="P20" s="14" t="s">
        <v>98</v>
      </c>
      <c r="Q20" s="14" t="s">
        <v>181</v>
      </c>
      <c r="R20" s="12" t="s">
        <v>184</v>
      </c>
      <c r="S20" s="13"/>
    </row>
    <row r="21" spans="1:19" ht="148.5" customHeight="1">
      <c r="A21" s="4">
        <v>19</v>
      </c>
      <c r="B21" s="5" t="s">
        <v>99</v>
      </c>
      <c r="C21" s="5" t="s">
        <v>100</v>
      </c>
      <c r="D21" s="5" t="s">
        <v>101</v>
      </c>
      <c r="E21" s="5" t="s">
        <v>102</v>
      </c>
      <c r="F21" s="5">
        <v>2</v>
      </c>
      <c r="G21" s="5">
        <v>5</v>
      </c>
      <c r="H21" s="6">
        <f t="shared" si="4"/>
        <v>10</v>
      </c>
      <c r="I21" s="7" t="str">
        <f t="shared" si="5"/>
        <v>Orta Risk</v>
      </c>
      <c r="J21" s="24" t="s">
        <v>161</v>
      </c>
      <c r="K21" s="21" t="s">
        <v>170</v>
      </c>
      <c r="L21" s="9">
        <v>1</v>
      </c>
      <c r="M21" s="9">
        <v>5</v>
      </c>
      <c r="N21" s="10">
        <v>5</v>
      </c>
      <c r="O21" s="11" t="str">
        <f t="shared" si="2"/>
        <v>Düşük Risk</v>
      </c>
      <c r="P21" s="9" t="s">
        <v>103</v>
      </c>
      <c r="Q21" s="21" t="s">
        <v>181</v>
      </c>
      <c r="R21" s="12" t="s">
        <v>184</v>
      </c>
      <c r="S21" s="13"/>
    </row>
    <row r="22" spans="1:19" ht="174" customHeight="1">
      <c r="A22" s="4">
        <v>20</v>
      </c>
      <c r="B22" s="5" t="s">
        <v>104</v>
      </c>
      <c r="C22" s="8" t="s">
        <v>105</v>
      </c>
      <c r="D22" s="8" t="s">
        <v>106</v>
      </c>
      <c r="E22" s="8" t="s">
        <v>107</v>
      </c>
      <c r="F22" s="5">
        <v>3</v>
      </c>
      <c r="G22" s="5">
        <v>5</v>
      </c>
      <c r="H22" s="6">
        <v>15</v>
      </c>
      <c r="I22" s="15" t="str">
        <f t="shared" si="5"/>
        <v>Yüksek Risk</v>
      </c>
      <c r="J22" s="17" t="s">
        <v>108</v>
      </c>
      <c r="K22" s="21" t="s">
        <v>171</v>
      </c>
      <c r="L22" s="9">
        <v>1</v>
      </c>
      <c r="M22" s="9">
        <v>5</v>
      </c>
      <c r="N22" s="10">
        <v>5</v>
      </c>
      <c r="O22" s="11" t="str">
        <f t="shared" si="2"/>
        <v>Düşük Risk</v>
      </c>
      <c r="P22" s="9" t="s">
        <v>109</v>
      </c>
      <c r="Q22" s="21" t="s">
        <v>181</v>
      </c>
      <c r="R22" s="12" t="s">
        <v>184</v>
      </c>
      <c r="S22" s="13"/>
    </row>
    <row r="23" spans="1:19" ht="135" customHeight="1">
      <c r="A23" s="4">
        <v>21</v>
      </c>
      <c r="B23" s="5" t="s">
        <v>30</v>
      </c>
      <c r="C23" s="8" t="s">
        <v>110</v>
      </c>
      <c r="D23" s="8" t="s">
        <v>106</v>
      </c>
      <c r="E23" s="8" t="s">
        <v>111</v>
      </c>
      <c r="F23" s="5">
        <v>3</v>
      </c>
      <c r="G23" s="5">
        <v>5</v>
      </c>
      <c r="H23" s="6">
        <v>15</v>
      </c>
      <c r="I23" s="15" t="str">
        <f t="shared" si="5"/>
        <v>Yüksek Risk</v>
      </c>
      <c r="J23" s="17" t="s">
        <v>112</v>
      </c>
      <c r="K23" s="21" t="s">
        <v>172</v>
      </c>
      <c r="L23" s="9">
        <v>1</v>
      </c>
      <c r="M23" s="9">
        <v>5</v>
      </c>
      <c r="N23" s="10">
        <v>5</v>
      </c>
      <c r="O23" s="11" t="str">
        <f t="shared" si="2"/>
        <v>Düşük Risk</v>
      </c>
      <c r="P23" s="9" t="s">
        <v>113</v>
      </c>
      <c r="Q23" s="21" t="s">
        <v>179</v>
      </c>
      <c r="R23" s="12" t="s">
        <v>185</v>
      </c>
    </row>
    <row r="24" spans="1:19" ht="105.75" customHeight="1">
      <c r="A24" s="4">
        <v>22</v>
      </c>
      <c r="B24" s="5" t="s">
        <v>30</v>
      </c>
      <c r="C24" s="8" t="s">
        <v>114</v>
      </c>
      <c r="D24" s="8" t="s">
        <v>106</v>
      </c>
      <c r="E24" s="8" t="s">
        <v>115</v>
      </c>
      <c r="F24" s="5">
        <v>3</v>
      </c>
      <c r="G24" s="5">
        <v>5</v>
      </c>
      <c r="H24" s="6">
        <v>15</v>
      </c>
      <c r="I24" s="15" t="str">
        <f t="shared" si="5"/>
        <v>Yüksek Risk</v>
      </c>
      <c r="J24" s="17" t="s">
        <v>112</v>
      </c>
      <c r="K24" s="21" t="s">
        <v>173</v>
      </c>
      <c r="L24" s="9">
        <v>1</v>
      </c>
      <c r="M24" s="9">
        <v>5</v>
      </c>
      <c r="N24" s="10">
        <v>5</v>
      </c>
      <c r="O24" s="11" t="str">
        <f t="shared" si="2"/>
        <v>Düşük Risk</v>
      </c>
      <c r="P24" s="9" t="s">
        <v>113</v>
      </c>
      <c r="Q24" s="9"/>
      <c r="R24" s="12" t="s">
        <v>185</v>
      </c>
    </row>
    <row r="25" spans="1:19" ht="124.5" customHeight="1">
      <c r="A25" s="4">
        <v>23</v>
      </c>
      <c r="B25" s="5" t="s">
        <v>30</v>
      </c>
      <c r="C25" s="8" t="s">
        <v>116</v>
      </c>
      <c r="D25" s="8" t="s">
        <v>106</v>
      </c>
      <c r="E25" s="8" t="s">
        <v>117</v>
      </c>
      <c r="F25" s="5">
        <v>3</v>
      </c>
      <c r="G25" s="5">
        <v>5</v>
      </c>
      <c r="H25" s="6">
        <v>15</v>
      </c>
      <c r="I25" s="15" t="str">
        <f t="shared" si="5"/>
        <v>Yüksek Risk</v>
      </c>
      <c r="J25" s="17" t="s">
        <v>118</v>
      </c>
      <c r="K25" s="21" t="s">
        <v>174</v>
      </c>
      <c r="L25" s="9">
        <v>1</v>
      </c>
      <c r="M25" s="9">
        <v>5</v>
      </c>
      <c r="N25" s="10">
        <v>5</v>
      </c>
      <c r="O25" s="11" t="str">
        <f t="shared" si="2"/>
        <v>Düşük Risk</v>
      </c>
      <c r="P25" s="9" t="s">
        <v>119</v>
      </c>
      <c r="Q25" s="21" t="s">
        <v>181</v>
      </c>
      <c r="R25" s="12" t="s">
        <v>184</v>
      </c>
    </row>
    <row r="26" spans="1:19" ht="102" customHeight="1">
      <c r="A26" s="4">
        <v>24</v>
      </c>
      <c r="B26" s="5" t="s">
        <v>30</v>
      </c>
      <c r="C26" s="8" t="s">
        <v>120</v>
      </c>
      <c r="D26" s="8" t="s">
        <v>106</v>
      </c>
      <c r="E26" s="8" t="s">
        <v>121</v>
      </c>
      <c r="F26" s="5">
        <v>2</v>
      </c>
      <c r="G26" s="5">
        <v>5</v>
      </c>
      <c r="H26" s="6">
        <v>10</v>
      </c>
      <c r="I26" s="7" t="str">
        <f t="shared" si="5"/>
        <v>Orta Risk</v>
      </c>
      <c r="J26" s="28" t="s">
        <v>154</v>
      </c>
      <c r="K26" s="21" t="s">
        <v>175</v>
      </c>
      <c r="L26" s="9">
        <v>1</v>
      </c>
      <c r="M26" s="9">
        <v>5</v>
      </c>
      <c r="N26" s="10">
        <v>5</v>
      </c>
      <c r="O26" s="11" t="str">
        <f t="shared" si="2"/>
        <v>Düşük Risk</v>
      </c>
      <c r="P26" s="9" t="s">
        <v>122</v>
      </c>
      <c r="Q26" s="21" t="s">
        <v>181</v>
      </c>
      <c r="R26" s="12" t="s">
        <v>185</v>
      </c>
    </row>
    <row r="27" spans="1:19" ht="234" customHeight="1">
      <c r="A27" s="4">
        <v>25</v>
      </c>
      <c r="B27" s="5" t="s">
        <v>30</v>
      </c>
      <c r="C27" s="8" t="s">
        <v>123</v>
      </c>
      <c r="D27" s="8" t="s">
        <v>106</v>
      </c>
      <c r="E27" s="8" t="s">
        <v>124</v>
      </c>
      <c r="F27" s="5">
        <v>3</v>
      </c>
      <c r="G27" s="5">
        <v>5</v>
      </c>
      <c r="H27" s="6">
        <v>15</v>
      </c>
      <c r="I27" s="15" t="str">
        <f t="shared" si="5"/>
        <v>Yüksek Risk</v>
      </c>
      <c r="J27" s="17" t="s">
        <v>125</v>
      </c>
      <c r="K27" s="21" t="s">
        <v>164</v>
      </c>
      <c r="L27" s="9">
        <v>1</v>
      </c>
      <c r="M27" s="9">
        <v>5</v>
      </c>
      <c r="N27" s="10">
        <v>5</v>
      </c>
      <c r="O27" s="11" t="str">
        <f t="shared" si="2"/>
        <v>Düşük Risk</v>
      </c>
      <c r="P27" s="9" t="s">
        <v>126</v>
      </c>
      <c r="Q27" s="21" t="s">
        <v>181</v>
      </c>
      <c r="R27" s="12" t="s">
        <v>185</v>
      </c>
    </row>
    <row r="28" spans="1:19" ht="141.75" customHeight="1">
      <c r="A28" s="4">
        <v>26</v>
      </c>
      <c r="B28" s="5" t="s">
        <v>30</v>
      </c>
      <c r="C28" s="8" t="s">
        <v>127</v>
      </c>
      <c r="D28" s="8" t="s">
        <v>106</v>
      </c>
      <c r="E28" s="8" t="s">
        <v>128</v>
      </c>
      <c r="F28" s="5">
        <v>3</v>
      </c>
      <c r="G28" s="5">
        <v>5</v>
      </c>
      <c r="H28" s="6">
        <v>15</v>
      </c>
      <c r="I28" s="15" t="str">
        <f t="shared" si="5"/>
        <v>Yüksek Risk</v>
      </c>
      <c r="J28" s="28" t="s">
        <v>155</v>
      </c>
      <c r="K28" s="21" t="s">
        <v>170</v>
      </c>
      <c r="L28" s="9">
        <v>1</v>
      </c>
      <c r="M28" s="9">
        <v>5</v>
      </c>
      <c r="N28" s="10">
        <v>5</v>
      </c>
      <c r="O28" s="11" t="str">
        <f t="shared" si="2"/>
        <v>Düşük Risk</v>
      </c>
      <c r="P28" s="9" t="s">
        <v>129</v>
      </c>
      <c r="Q28" s="21" t="s">
        <v>181</v>
      </c>
      <c r="R28" s="12" t="s">
        <v>185</v>
      </c>
    </row>
    <row r="29" spans="1:19" ht="135">
      <c r="A29" s="4">
        <v>27</v>
      </c>
      <c r="B29" s="5" t="s">
        <v>70</v>
      </c>
      <c r="C29" s="8" t="s">
        <v>130</v>
      </c>
      <c r="D29" s="8" t="s">
        <v>106</v>
      </c>
      <c r="E29" s="24" t="s">
        <v>156</v>
      </c>
      <c r="F29" s="5">
        <v>2</v>
      </c>
      <c r="G29" s="5">
        <v>5</v>
      </c>
      <c r="H29" s="6">
        <v>10</v>
      </c>
      <c r="I29" s="7" t="str">
        <f t="shared" si="5"/>
        <v>Orta Risk</v>
      </c>
      <c r="J29" s="28" t="s">
        <v>157</v>
      </c>
      <c r="K29" s="21" t="s">
        <v>169</v>
      </c>
      <c r="L29" s="9">
        <v>1</v>
      </c>
      <c r="M29" s="9">
        <v>5</v>
      </c>
      <c r="N29" s="10">
        <v>5</v>
      </c>
      <c r="O29" s="11" t="str">
        <f t="shared" si="2"/>
        <v>Düşük Risk</v>
      </c>
      <c r="P29" s="21" t="s">
        <v>163</v>
      </c>
      <c r="Q29" s="21" t="s">
        <v>181</v>
      </c>
      <c r="R29" s="12" t="s">
        <v>184</v>
      </c>
    </row>
    <row r="30" spans="1:19" ht="156" customHeight="1">
      <c r="A30" s="4">
        <v>28</v>
      </c>
      <c r="B30" s="5" t="s">
        <v>30</v>
      </c>
      <c r="C30" s="8" t="s">
        <v>131</v>
      </c>
      <c r="D30" s="8" t="s">
        <v>106</v>
      </c>
      <c r="E30" s="8" t="s">
        <v>132</v>
      </c>
      <c r="F30" s="5">
        <v>2</v>
      </c>
      <c r="G30" s="5">
        <v>5</v>
      </c>
      <c r="H30" s="6">
        <v>10</v>
      </c>
      <c r="I30" s="7" t="str">
        <f t="shared" si="5"/>
        <v>Orta Risk</v>
      </c>
      <c r="J30" s="17" t="s">
        <v>133</v>
      </c>
      <c r="K30" s="21" t="s">
        <v>176</v>
      </c>
      <c r="L30" s="9">
        <v>1</v>
      </c>
      <c r="M30" s="9">
        <v>5</v>
      </c>
      <c r="N30" s="10">
        <v>5</v>
      </c>
      <c r="O30" s="11" t="str">
        <f t="shared" si="2"/>
        <v>Düşük Risk</v>
      </c>
      <c r="P30" s="9" t="s">
        <v>134</v>
      </c>
      <c r="Q30" s="21" t="s">
        <v>181</v>
      </c>
      <c r="R30" s="12" t="s">
        <v>185</v>
      </c>
    </row>
    <row r="31" spans="1:19" ht="139.5" customHeight="1">
      <c r="A31" s="4">
        <v>29</v>
      </c>
      <c r="B31" s="5" t="s">
        <v>30</v>
      </c>
      <c r="C31" s="8" t="s">
        <v>135</v>
      </c>
      <c r="D31" s="8" t="s">
        <v>106</v>
      </c>
      <c r="E31" s="24" t="s">
        <v>162</v>
      </c>
      <c r="F31" s="5">
        <v>3</v>
      </c>
      <c r="G31" s="5">
        <v>5</v>
      </c>
      <c r="H31" s="6">
        <v>15</v>
      </c>
      <c r="I31" s="15" t="str">
        <f t="shared" si="5"/>
        <v>Yüksek Risk</v>
      </c>
      <c r="J31" s="31" t="s">
        <v>177</v>
      </c>
      <c r="K31" s="9" t="s">
        <v>97</v>
      </c>
      <c r="L31" s="9">
        <v>1</v>
      </c>
      <c r="M31" s="9">
        <v>5</v>
      </c>
      <c r="N31" s="10">
        <v>5</v>
      </c>
      <c r="O31" s="11" t="str">
        <f t="shared" si="2"/>
        <v>Düşük Risk</v>
      </c>
      <c r="P31" s="19"/>
      <c r="Q31" s="33" t="s">
        <v>181</v>
      </c>
      <c r="R31" s="12" t="s">
        <v>184</v>
      </c>
    </row>
    <row r="32" spans="1:19" ht="111" customHeight="1">
      <c r="E32" s="13"/>
      <c r="K32" s="13"/>
      <c r="O32" s="13"/>
      <c r="R32" s="20"/>
    </row>
    <row r="33" spans="5:18" ht="15.75" customHeight="1">
      <c r="E33" s="13"/>
      <c r="K33" s="13"/>
      <c r="O33" s="13"/>
      <c r="R33" s="20"/>
    </row>
    <row r="34" spans="5:18" ht="15.75" customHeight="1">
      <c r="E34" s="13"/>
      <c r="K34" s="13"/>
      <c r="O34" s="13"/>
      <c r="R34" s="20"/>
    </row>
    <row r="35" spans="5:18" ht="15.75" customHeight="1">
      <c r="E35" s="13"/>
      <c r="K35" s="13"/>
      <c r="O35" s="13"/>
      <c r="R35" s="20"/>
    </row>
    <row r="36" spans="5:18" ht="15.75" customHeight="1">
      <c r="E36" s="13"/>
      <c r="K36" s="13"/>
      <c r="O36" s="13"/>
      <c r="R36" s="20"/>
    </row>
    <row r="37" spans="5:18" ht="15.75" customHeight="1">
      <c r="E37" s="13"/>
      <c r="K37" s="13"/>
      <c r="O37" s="13"/>
      <c r="R37" s="20"/>
    </row>
    <row r="38" spans="5:18" ht="15.75" customHeight="1">
      <c r="E38" s="13"/>
      <c r="K38" s="13"/>
      <c r="O38" s="13"/>
      <c r="R38" s="20"/>
    </row>
    <row r="39" spans="5:18" ht="15.75" customHeight="1">
      <c r="E39" s="13"/>
      <c r="K39" s="13"/>
      <c r="O39" s="13"/>
      <c r="R39" s="20"/>
    </row>
    <row r="40" spans="5:18" ht="15.75" customHeight="1">
      <c r="E40" s="13"/>
      <c r="K40" s="13"/>
      <c r="O40" s="13"/>
      <c r="R40" s="20"/>
    </row>
    <row r="41" spans="5:18" ht="15.75" customHeight="1">
      <c r="E41" s="13"/>
      <c r="K41" s="13"/>
      <c r="O41" s="13"/>
      <c r="R41" s="20"/>
    </row>
    <row r="42" spans="5:18" ht="15.75" customHeight="1">
      <c r="E42" s="13"/>
      <c r="K42" s="13"/>
      <c r="O42" s="13"/>
      <c r="R42" s="20"/>
    </row>
    <row r="43" spans="5:18" ht="15.75" customHeight="1">
      <c r="E43" s="13"/>
      <c r="K43" s="13"/>
      <c r="O43" s="13"/>
      <c r="R43" s="20"/>
    </row>
    <row r="44" spans="5:18" ht="15.75" customHeight="1">
      <c r="E44" s="13"/>
      <c r="K44" s="13"/>
      <c r="O44" s="13"/>
      <c r="R44" s="20"/>
    </row>
    <row r="45" spans="5:18" ht="15.75" customHeight="1">
      <c r="E45" s="13"/>
      <c r="K45" s="13"/>
      <c r="O45" s="13"/>
      <c r="R45" s="20"/>
    </row>
    <row r="46" spans="5:18" ht="15.75" customHeight="1">
      <c r="E46" s="13"/>
      <c r="K46" s="13"/>
      <c r="O46" s="13"/>
      <c r="R46" s="20"/>
    </row>
    <row r="47" spans="5:18" ht="15.75" customHeight="1">
      <c r="E47" s="13"/>
      <c r="K47" s="13"/>
      <c r="O47" s="13"/>
      <c r="R47" s="20"/>
    </row>
    <row r="48" spans="5:18" ht="15.75" customHeight="1">
      <c r="E48" s="13"/>
      <c r="K48" s="13"/>
      <c r="O48" s="13"/>
      <c r="R48" s="20"/>
    </row>
    <row r="49" spans="5:18" ht="15.75" customHeight="1">
      <c r="E49" s="13"/>
      <c r="K49" s="13"/>
      <c r="O49" s="13"/>
      <c r="R49" s="20"/>
    </row>
    <row r="50" spans="5:18" ht="15.75" customHeight="1">
      <c r="E50" s="13"/>
      <c r="K50" s="13"/>
      <c r="O50" s="13"/>
      <c r="R50" s="20"/>
    </row>
    <row r="51" spans="5:18" ht="15.75" customHeight="1">
      <c r="E51" s="13"/>
      <c r="K51" s="13"/>
      <c r="O51" s="13"/>
      <c r="R51" s="20"/>
    </row>
    <row r="52" spans="5:18" ht="15.75" customHeight="1">
      <c r="E52" s="13"/>
      <c r="K52" s="13"/>
      <c r="O52" s="13"/>
      <c r="R52" s="20"/>
    </row>
    <row r="53" spans="5:18" ht="15.75" customHeight="1">
      <c r="E53" s="13"/>
      <c r="K53" s="13"/>
      <c r="O53" s="13"/>
      <c r="R53" s="20"/>
    </row>
    <row r="54" spans="5:18" ht="15.75" customHeight="1">
      <c r="E54" s="13"/>
      <c r="K54" s="13"/>
      <c r="O54" s="13"/>
      <c r="R54" s="20"/>
    </row>
    <row r="55" spans="5:18" ht="15.75" customHeight="1">
      <c r="E55" s="13"/>
      <c r="K55" s="13"/>
      <c r="O55" s="13"/>
      <c r="R55" s="20"/>
    </row>
    <row r="56" spans="5:18" ht="15.75" customHeight="1">
      <c r="E56" s="13"/>
      <c r="K56" s="13"/>
      <c r="O56" s="13"/>
      <c r="R56" s="20"/>
    </row>
    <row r="57" spans="5:18" ht="15.75" customHeight="1">
      <c r="E57" s="13"/>
      <c r="K57" s="13"/>
      <c r="O57" s="13"/>
      <c r="R57" s="20"/>
    </row>
    <row r="58" spans="5:18" ht="15.75" customHeight="1">
      <c r="E58" s="13"/>
      <c r="K58" s="13"/>
      <c r="O58" s="13"/>
      <c r="R58" s="20"/>
    </row>
    <row r="59" spans="5:18" ht="15.75" customHeight="1">
      <c r="E59" s="13"/>
      <c r="K59" s="13"/>
      <c r="O59" s="13"/>
      <c r="R59" s="20"/>
    </row>
    <row r="60" spans="5:18" ht="15.75" customHeight="1">
      <c r="E60" s="13"/>
      <c r="K60" s="13"/>
      <c r="O60" s="13"/>
      <c r="R60" s="20"/>
    </row>
    <row r="61" spans="5:18" ht="15.75" customHeight="1">
      <c r="E61" s="13"/>
      <c r="K61" s="13"/>
      <c r="O61" s="13"/>
      <c r="R61" s="20"/>
    </row>
    <row r="62" spans="5:18" ht="15.75" customHeight="1">
      <c r="E62" s="13"/>
      <c r="K62" s="13"/>
      <c r="O62" s="13"/>
      <c r="R62" s="20"/>
    </row>
    <row r="63" spans="5:18" ht="15.75" customHeight="1">
      <c r="E63" s="13"/>
      <c r="K63" s="13"/>
      <c r="O63" s="13"/>
      <c r="R63" s="20"/>
    </row>
    <row r="64" spans="5:18" ht="15.75" customHeight="1">
      <c r="E64" s="13"/>
      <c r="K64" s="13"/>
      <c r="O64" s="13"/>
      <c r="R64" s="20"/>
    </row>
    <row r="65" spans="5:18" ht="15.75" customHeight="1">
      <c r="E65" s="13"/>
      <c r="K65" s="13"/>
      <c r="O65" s="13"/>
      <c r="R65" s="20"/>
    </row>
    <row r="66" spans="5:18" ht="15.75" customHeight="1">
      <c r="E66" s="13"/>
      <c r="K66" s="13"/>
      <c r="O66" s="13"/>
      <c r="R66" s="20"/>
    </row>
    <row r="67" spans="5:18" ht="15.75" customHeight="1">
      <c r="E67" s="13"/>
      <c r="K67" s="13"/>
      <c r="O67" s="13"/>
      <c r="R67" s="20"/>
    </row>
    <row r="68" spans="5:18" ht="15.75" customHeight="1">
      <c r="E68" s="13"/>
      <c r="K68" s="13"/>
      <c r="O68" s="13"/>
      <c r="R68" s="20"/>
    </row>
    <row r="69" spans="5:18" ht="15.75" customHeight="1">
      <c r="E69" s="13"/>
      <c r="K69" s="13"/>
      <c r="O69" s="13"/>
      <c r="R69" s="20"/>
    </row>
    <row r="70" spans="5:18" ht="15.75" customHeight="1">
      <c r="E70" s="13"/>
      <c r="K70" s="13"/>
      <c r="O70" s="13"/>
      <c r="R70" s="20"/>
    </row>
    <row r="71" spans="5:18" ht="15.75" customHeight="1">
      <c r="E71" s="13"/>
      <c r="K71" s="13"/>
      <c r="O71" s="13"/>
      <c r="R71" s="20"/>
    </row>
    <row r="72" spans="5:18" ht="15.75" customHeight="1">
      <c r="E72" s="13"/>
      <c r="K72" s="13"/>
      <c r="O72" s="13"/>
      <c r="R72" s="20"/>
    </row>
    <row r="73" spans="5:18" ht="15.75" customHeight="1">
      <c r="E73" s="13"/>
      <c r="K73" s="13"/>
      <c r="O73" s="13"/>
      <c r="R73" s="20"/>
    </row>
    <row r="74" spans="5:18" ht="15.75" customHeight="1">
      <c r="E74" s="13"/>
      <c r="K74" s="13"/>
      <c r="O74" s="13"/>
      <c r="R74" s="20"/>
    </row>
    <row r="75" spans="5:18" ht="15.75" customHeight="1">
      <c r="E75" s="13"/>
      <c r="K75" s="13"/>
      <c r="O75" s="13"/>
      <c r="R75" s="20"/>
    </row>
    <row r="76" spans="5:18" ht="15.75" customHeight="1">
      <c r="E76" s="13"/>
      <c r="K76" s="13"/>
      <c r="O76" s="13"/>
      <c r="R76" s="20"/>
    </row>
    <row r="77" spans="5:18" ht="15.75" customHeight="1">
      <c r="E77" s="13"/>
      <c r="K77" s="13"/>
      <c r="O77" s="13"/>
      <c r="R77" s="20"/>
    </row>
    <row r="78" spans="5:18" ht="15.75" customHeight="1">
      <c r="E78" s="13"/>
      <c r="K78" s="13"/>
      <c r="O78" s="13"/>
      <c r="R78" s="20"/>
    </row>
    <row r="79" spans="5:18" ht="15.75" customHeight="1">
      <c r="E79" s="13"/>
      <c r="K79" s="13"/>
      <c r="O79" s="13"/>
      <c r="R79" s="20"/>
    </row>
    <row r="80" spans="5:18" ht="15.75" customHeight="1">
      <c r="E80" s="13"/>
      <c r="K80" s="13"/>
      <c r="O80" s="13"/>
      <c r="R80" s="20"/>
    </row>
    <row r="81" spans="5:18" ht="15.75" customHeight="1">
      <c r="E81" s="13"/>
      <c r="K81" s="13"/>
      <c r="O81" s="13"/>
      <c r="R81" s="20"/>
    </row>
    <row r="82" spans="5:18" ht="15.75" customHeight="1">
      <c r="E82" s="13"/>
      <c r="K82" s="13"/>
      <c r="O82" s="13"/>
      <c r="R82" s="20"/>
    </row>
    <row r="83" spans="5:18" ht="15.75" customHeight="1">
      <c r="E83" s="13"/>
      <c r="K83" s="13"/>
      <c r="O83" s="13"/>
      <c r="R83" s="20"/>
    </row>
    <row r="84" spans="5:18" ht="15.75" customHeight="1">
      <c r="E84" s="13"/>
      <c r="K84" s="13"/>
      <c r="O84" s="13"/>
      <c r="R84" s="20"/>
    </row>
    <row r="85" spans="5:18" ht="15.75" customHeight="1">
      <c r="E85" s="13"/>
      <c r="K85" s="13"/>
      <c r="O85" s="13"/>
      <c r="R85" s="20"/>
    </row>
    <row r="86" spans="5:18" ht="15.75" customHeight="1">
      <c r="E86" s="13"/>
      <c r="K86" s="13"/>
      <c r="O86" s="13"/>
      <c r="R86" s="20"/>
    </row>
    <row r="87" spans="5:18" ht="15.75" customHeight="1">
      <c r="E87" s="13"/>
      <c r="K87" s="13"/>
      <c r="O87" s="13"/>
      <c r="R87" s="20"/>
    </row>
    <row r="88" spans="5:18" ht="15.75" customHeight="1"/>
  </sheetData>
  <mergeCells count="10">
    <mergeCell ref="E2:I2"/>
    <mergeCell ref="L2:P2"/>
    <mergeCell ref="A1:R1"/>
    <mergeCell ref="A2:A3"/>
    <mergeCell ref="B2:B3"/>
    <mergeCell ref="C2:C3"/>
    <mergeCell ref="D2:D3"/>
    <mergeCell ref="J2:J3"/>
    <mergeCell ref="R2:R3"/>
    <mergeCell ref="K2:K3"/>
  </mergeCells>
  <pageMargins left="0.23622047244094491" right="0.23622047244094491" top="0.78740157480314965" bottom="0.35433070866141736" header="0" footer="0"/>
  <pageSetup paperSize="8" scale="95" orientation="landscape" r:id="rId1"/>
  <headerFooter>
    <oddHeader>&amp;CBAŞKENT ÜNİVERSİTESİ ÖZEL AYŞEABLA OKULLARI SALGIN HASTALIKLAR (COVİD 19) RİSK DEĞERLENDİRMESİ</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Çalışma Sayfaları</vt:lpstr>
      </vt:variant>
      <vt:variant>
        <vt:i4>1</vt:i4>
      </vt:variant>
    </vt:vector>
  </HeadingPairs>
  <TitlesOfParts>
    <vt:vector size="1" baseType="lpstr">
      <vt:lpstr>COVİD-19 RİSK DEĞERLENDİRME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Kullanıcısı</cp:lastModifiedBy>
  <cp:lastPrinted>2020-08-07T13:03:08Z</cp:lastPrinted>
  <dcterms:created xsi:type="dcterms:W3CDTF">2019-10-16T13:39:58Z</dcterms:created>
  <dcterms:modified xsi:type="dcterms:W3CDTF">2020-09-18T08:20:17Z</dcterms:modified>
</cp:coreProperties>
</file>